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65" activeTab="2"/>
  </bookViews>
  <sheets>
    <sheet name="VIIC" sheetId="1" r:id="rId1"/>
    <sheet name="VIID" sheetId="2" r:id="rId2"/>
    <sheet name="VIIE" sheetId="3" r:id="rId3"/>
    <sheet name="Sheet1" sheetId="4" state="hidden" r:id="rId4"/>
    <sheet name="Sheet2" sheetId="5" state="hidden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<sst xmlns="http://schemas.openxmlformats.org/spreadsheetml/2006/main" count="464" uniqueCount="316">
  <si>
    <t>Name of Students</t>
  </si>
  <si>
    <t>Bangladesh International School &amp; College</t>
  </si>
  <si>
    <t>DOHS, Mohakhali, Dhaka Cantonment, Dhaka</t>
  </si>
  <si>
    <t>Roll No</t>
  </si>
  <si>
    <t>January</t>
  </si>
  <si>
    <t>Reason</t>
  </si>
  <si>
    <t>ID</t>
  </si>
  <si>
    <t>Late</t>
  </si>
  <si>
    <t>Std. VIIC (Nat'l) Amber</t>
  </si>
  <si>
    <t>Std. VIID (Nat'l) Opal</t>
  </si>
  <si>
    <t>Std. VIIE (Nat'l) Sapphire</t>
  </si>
  <si>
    <t xml:space="preserve">Percentage of Present </t>
  </si>
  <si>
    <t xml:space="preserve"> Present</t>
  </si>
  <si>
    <t>Absent</t>
  </si>
  <si>
    <t xml:space="preserve"> Absent</t>
  </si>
  <si>
    <t>003649</t>
  </si>
  <si>
    <t>Fariha Haque</t>
  </si>
  <si>
    <t>004217</t>
  </si>
  <si>
    <t>Anika Tabassume</t>
  </si>
  <si>
    <t>Attendance Report - 2023</t>
  </si>
  <si>
    <t>000248</t>
  </si>
  <si>
    <t>Arnob Rahman</t>
  </si>
  <si>
    <t>003518</t>
  </si>
  <si>
    <t>Mahnoor Sharmeen Islam</t>
  </si>
  <si>
    <t>002515</t>
  </si>
  <si>
    <t>Abzaree Al Zaman</t>
  </si>
  <si>
    <t>005729</t>
  </si>
  <si>
    <t>Nufayelur Rahman</t>
  </si>
  <si>
    <t>003476</t>
  </si>
  <si>
    <t>Aayan Hemayet</t>
  </si>
  <si>
    <t>002988</t>
  </si>
  <si>
    <t>Ishrar Ilman Chowdhury</t>
  </si>
  <si>
    <t>000220</t>
  </si>
  <si>
    <t>Oisharjo Saha</t>
  </si>
  <si>
    <t>004783</t>
  </si>
  <si>
    <t>Adri Halder</t>
  </si>
  <si>
    <t>000339</t>
  </si>
  <si>
    <t>Ziad Mahfuz Ohee</t>
  </si>
  <si>
    <t>006102</t>
  </si>
  <si>
    <t>Showharda Swagato Dey</t>
  </si>
  <si>
    <t>000218</t>
  </si>
  <si>
    <t>Raif Uz Zaman Riyad</t>
  </si>
  <si>
    <t>000356</t>
  </si>
  <si>
    <t>Pranjol Raha</t>
  </si>
  <si>
    <t>000214</t>
  </si>
  <si>
    <t>A.K.M Laiyaz Nabi</t>
  </si>
  <si>
    <t>005187</t>
  </si>
  <si>
    <t>Arjya Akrsun</t>
  </si>
  <si>
    <t>005406</t>
  </si>
  <si>
    <t>Mimraha Masnun</t>
  </si>
  <si>
    <t>004020</t>
  </si>
  <si>
    <t>Tahsin Ahsan Faruque</t>
  </si>
  <si>
    <t>002351</t>
  </si>
  <si>
    <t>Ahmed Yafi Imtiaz</t>
  </si>
  <si>
    <t>002534</t>
  </si>
  <si>
    <t>Aouf Ibn Arif</t>
  </si>
  <si>
    <t>004418</t>
  </si>
  <si>
    <t>Momo Binte Shahid</t>
  </si>
  <si>
    <t>006069</t>
  </si>
  <si>
    <t>Sameera Yasmin</t>
  </si>
  <si>
    <t>000352</t>
  </si>
  <si>
    <t>Eshra Mehjabin Abonti</t>
  </si>
  <si>
    <t>000376</t>
  </si>
  <si>
    <t>Hameem Khair</t>
  </si>
  <si>
    <t>006466</t>
  </si>
  <si>
    <t>Ali Ahsan Araf Ansari</t>
  </si>
  <si>
    <t>000269</t>
  </si>
  <si>
    <t>Fahim Zakir</t>
  </si>
  <si>
    <t>002587</t>
  </si>
  <si>
    <t>Ahiyan Shamsuddin</t>
  </si>
  <si>
    <t>004723</t>
  </si>
  <si>
    <t>Naba Nawar Hassan</t>
  </si>
  <si>
    <t>006527</t>
  </si>
  <si>
    <t>Pariza Ahmad Norah</t>
  </si>
  <si>
    <t>004681</t>
  </si>
  <si>
    <t>Taheem Al Areeb</t>
  </si>
  <si>
    <t>000390</t>
  </si>
  <si>
    <t>Sabiha Islam Sayan</t>
  </si>
  <si>
    <t>005544</t>
  </si>
  <si>
    <t>Naoar Binte Rafiq</t>
  </si>
  <si>
    <t>000239</t>
  </si>
  <si>
    <t>K M Raksan Ferdaus</t>
  </si>
  <si>
    <t>003962</t>
  </si>
  <si>
    <t>Fatima Maisun</t>
  </si>
  <si>
    <t>006145</t>
  </si>
  <si>
    <t>Zarif Mahdi Khan</t>
  </si>
  <si>
    <t>004639</t>
  </si>
  <si>
    <t>Md Wasi Raied Joy</t>
  </si>
  <si>
    <t>005586</t>
  </si>
  <si>
    <t>Rizwan Ahmed (Irfan)</t>
  </si>
  <si>
    <t>000396</t>
  </si>
  <si>
    <t>Nahian Tasnim</t>
  </si>
  <si>
    <t>006715</t>
  </si>
  <si>
    <t>Samia Sultana</t>
  </si>
  <si>
    <t>004510</t>
  </si>
  <si>
    <t>Samira Sultana Sraboni</t>
  </si>
  <si>
    <t>005579</t>
  </si>
  <si>
    <t>Muhammad Mahrus Islam Sajeed</t>
  </si>
  <si>
    <t>002543</t>
  </si>
  <si>
    <t>Juhayer Rahman</t>
  </si>
  <si>
    <t>006810</t>
  </si>
  <si>
    <t>ARM Aiman Kaif Chowdhury</t>
  </si>
  <si>
    <t>003517</t>
  </si>
  <si>
    <t>Muhammed Ayaan Islam</t>
  </si>
  <si>
    <t>003846</t>
  </si>
  <si>
    <t>Afsheen Hussain Audree</t>
  </si>
  <si>
    <t>000380</t>
  </si>
  <si>
    <t>Faiyaz Goni Bhuiyan</t>
  </si>
  <si>
    <t>000388</t>
  </si>
  <si>
    <t>JebaJunaira</t>
  </si>
  <si>
    <t>003436</t>
  </si>
  <si>
    <t xml:space="preserve">Zafrin Zahan </t>
  </si>
  <si>
    <t>006103</t>
  </si>
  <si>
    <t>Afsan Abdullah Yousuf</t>
  </si>
  <si>
    <t>000341</t>
  </si>
  <si>
    <t>Arshan Aziz Khondoker</t>
  </si>
  <si>
    <t>003979</t>
  </si>
  <si>
    <t xml:space="preserve">Md. Azmyeen Ahnaf </t>
  </si>
  <si>
    <t>006038</t>
  </si>
  <si>
    <t>A F M Abrar Jahin</t>
  </si>
  <si>
    <t>005529</t>
  </si>
  <si>
    <t>Juveria Tasmikh Adrita</t>
  </si>
  <si>
    <t>002532</t>
  </si>
  <si>
    <t>Anila Noushin</t>
  </si>
  <si>
    <t>005570</t>
  </si>
  <si>
    <t>Rakhshan Sabahat Izaan</t>
  </si>
  <si>
    <t>000244</t>
  </si>
  <si>
    <t>Md Tasnim Halim Al -Taseen</t>
  </si>
  <si>
    <t>000336</t>
  </si>
  <si>
    <t>Mahir Tazwar</t>
  </si>
  <si>
    <t>000405</t>
  </si>
  <si>
    <t>Tasnim Binte Wasef</t>
  </si>
  <si>
    <t>004624</t>
  </si>
  <si>
    <t>Zareef Adnan</t>
  </si>
  <si>
    <t>005376</t>
  </si>
  <si>
    <t>Shadman Shahriar</t>
  </si>
  <si>
    <t>003424</t>
  </si>
  <si>
    <t xml:space="preserve">Al Mahdi </t>
  </si>
  <si>
    <t>000217</t>
  </si>
  <si>
    <t>Md. Abid Hasan Nafi</t>
  </si>
  <si>
    <t>003995</t>
  </si>
  <si>
    <t>Jinan Sabeen</t>
  </si>
  <si>
    <t>000224</t>
  </si>
  <si>
    <t>Yasir Shabab</t>
  </si>
  <si>
    <t>000375</t>
  </si>
  <si>
    <t>Raisa Anwar</t>
  </si>
  <si>
    <t>006078</t>
  </si>
  <si>
    <t>Tanisha Ahmed</t>
  </si>
  <si>
    <t>000242</t>
  </si>
  <si>
    <t>Ayham Baker</t>
  </si>
  <si>
    <t>006507</t>
  </si>
  <si>
    <t>Abdullah Al Yeamin</t>
  </si>
  <si>
    <t>000393</t>
  </si>
  <si>
    <t>Samiul Alam</t>
  </si>
  <si>
    <t>000261</t>
  </si>
  <si>
    <t>Nazmiah Rahman</t>
  </si>
  <si>
    <t>000394</t>
  </si>
  <si>
    <t>Abrar Rasel</t>
  </si>
  <si>
    <t>003515</t>
  </si>
  <si>
    <t>Syeda Zarifa Zaisha</t>
  </si>
  <si>
    <t>002571</t>
  </si>
  <si>
    <t>Nusratuz Shiza</t>
  </si>
  <si>
    <t>002890</t>
  </si>
  <si>
    <t>Aryan Sabri Shayaan</t>
  </si>
  <si>
    <t>004619</t>
  </si>
  <si>
    <t>Tazrian Rahman Apurbo</t>
  </si>
  <si>
    <t>003657</t>
  </si>
  <si>
    <t>Shafin Ahmed Khan</t>
  </si>
  <si>
    <t>004611</t>
  </si>
  <si>
    <t>Saifan Mahmud</t>
  </si>
  <si>
    <t>000357</t>
  </si>
  <si>
    <t>Zahira Islam Safa</t>
  </si>
  <si>
    <t>002528</t>
  </si>
  <si>
    <t>Jaima Ali</t>
  </si>
  <si>
    <t>000364</t>
  </si>
  <si>
    <t>Abu Sadat Tanim</t>
  </si>
  <si>
    <t>002734</t>
  </si>
  <si>
    <t>Syed Saraf Wamia</t>
  </si>
  <si>
    <t>006699</t>
  </si>
  <si>
    <t>Nazilatul Ferdous Priota</t>
  </si>
  <si>
    <t>000379</t>
  </si>
  <si>
    <t>Zaima Binte Tamim</t>
  </si>
  <si>
    <t>004043</t>
  </si>
  <si>
    <t>Shafarin Azraan Mahmud</t>
  </si>
  <si>
    <t>000234</t>
  </si>
  <si>
    <t>Mehrin Mostofa</t>
  </si>
  <si>
    <t>006812</t>
  </si>
  <si>
    <t>Sarika Afreen</t>
  </si>
  <si>
    <t>000354</t>
  </si>
  <si>
    <t>Wasif Hossain Ohee</t>
  </si>
  <si>
    <t>003170</t>
  </si>
  <si>
    <t>Saniyat Islam</t>
  </si>
  <si>
    <t>000258</t>
  </si>
  <si>
    <t>Shihabul Arefin Olik</t>
  </si>
  <si>
    <t>000374</t>
  </si>
  <si>
    <t>Adib Islam</t>
  </si>
  <si>
    <t>000365</t>
  </si>
  <si>
    <t xml:space="preserve">Md Abid Bin Nashir </t>
  </si>
  <si>
    <t>000343</t>
  </si>
  <si>
    <t>Safwan Nazeef Mortuza</t>
  </si>
  <si>
    <t>000340</t>
  </si>
  <si>
    <t>Mahtab Huda</t>
  </si>
  <si>
    <t>000401</t>
  </si>
  <si>
    <t>Ariq Fahmid Hasnat</t>
  </si>
  <si>
    <t>002341</t>
  </si>
  <si>
    <t>Abu Hujaifa</t>
  </si>
  <si>
    <t>005445</t>
  </si>
  <si>
    <t>Naoshaba Tazmin</t>
  </si>
  <si>
    <t>005366</t>
  </si>
  <si>
    <t>Adeeb Aftab Khurshid</t>
  </si>
  <si>
    <t>005435</t>
  </si>
  <si>
    <t>Abdul Muhit</t>
  </si>
  <si>
    <t>002557</t>
  </si>
  <si>
    <t>Taima Hasan Tirana</t>
  </si>
  <si>
    <t>000249</t>
  </si>
  <si>
    <t>Zarin Tafannum Nishtha</t>
  </si>
  <si>
    <t>006046</t>
  </si>
  <si>
    <t>Md. Mahin Sarker</t>
  </si>
  <si>
    <t>006059</t>
  </si>
  <si>
    <t>Abrar Labib</t>
  </si>
  <si>
    <t>000385</t>
  </si>
  <si>
    <t>Ehan - Al - Ramin</t>
  </si>
  <si>
    <t>003620</t>
  </si>
  <si>
    <t>AKM Jarif Al Razi</t>
  </si>
  <si>
    <t>003987</t>
  </si>
  <si>
    <t>Maimuna Afsar Suha</t>
  </si>
  <si>
    <t>000266</t>
  </si>
  <si>
    <t>Mehjabeen Bahar Anisha</t>
  </si>
  <si>
    <t>006076</t>
  </si>
  <si>
    <t>Afnan Hasan</t>
  </si>
  <si>
    <t>004131</t>
  </si>
  <si>
    <t>Samayra Afreen</t>
  </si>
  <si>
    <t>004038</t>
  </si>
  <si>
    <t>Samin Tahmid</t>
  </si>
  <si>
    <t>006154</t>
  </si>
  <si>
    <t>Nazmus Sahar Rayna</t>
  </si>
  <si>
    <t>003000</t>
  </si>
  <si>
    <t>Isam Rahmee</t>
  </si>
  <si>
    <t>006516</t>
  </si>
  <si>
    <t>Kazi Md Safir Alam Rafan</t>
  </si>
  <si>
    <t>006534</t>
  </si>
  <si>
    <t>Shaiyan Ahmed</t>
  </si>
  <si>
    <t>000256</t>
  </si>
  <si>
    <t>Saymoon Hasan Liam</t>
  </si>
  <si>
    <t>000370</t>
  </si>
  <si>
    <t>Sumaiya Binte Zaman</t>
  </si>
  <si>
    <t>000265</t>
  </si>
  <si>
    <t>Namira Rana</t>
  </si>
  <si>
    <t>004147</t>
  </si>
  <si>
    <t>Rahma Ferdous</t>
  </si>
  <si>
    <t>002339</t>
  </si>
  <si>
    <t>Mohammad Musfiqur Rahman Eshan</t>
  </si>
  <si>
    <t>002353</t>
  </si>
  <si>
    <t>Zunayna Ariza</t>
  </si>
  <si>
    <t>004601</t>
  </si>
  <si>
    <t>Md. Sarowar Islam</t>
  </si>
  <si>
    <t>000243</t>
  </si>
  <si>
    <t>Adrita Rahman</t>
  </si>
  <si>
    <t>000337</t>
  </si>
  <si>
    <t>Nazifa Tasnim</t>
  </si>
  <si>
    <t>002514</t>
  </si>
  <si>
    <t>Muhair Bin Anower</t>
  </si>
  <si>
    <t>005585</t>
  </si>
  <si>
    <t>Tasfia Raisa</t>
  </si>
  <si>
    <t>004735</t>
  </si>
  <si>
    <t>Md. Farshid Alam Ramin</t>
  </si>
  <si>
    <t>000216</t>
  </si>
  <si>
    <t>Zuwayriya Zhurat Zara</t>
  </si>
  <si>
    <t>002531</t>
  </si>
  <si>
    <t>Raiyan Sazzad</t>
  </si>
  <si>
    <t>006848</t>
  </si>
  <si>
    <t>Md Abir Rahman Sazil</t>
  </si>
  <si>
    <t>Total Class=21days</t>
  </si>
  <si>
    <t xml:space="preserve">Total Class=21days  
</t>
  </si>
  <si>
    <t>February</t>
  </si>
  <si>
    <t>Total Class=15days</t>
  </si>
  <si>
    <t>006818</t>
  </si>
  <si>
    <t>Rifa Lamisha Soomat</t>
  </si>
  <si>
    <t>007020</t>
  </si>
  <si>
    <t>Md Rafiur Rahim</t>
  </si>
  <si>
    <t>007021</t>
  </si>
  <si>
    <t>Arshia Muntaha</t>
  </si>
  <si>
    <t>007017</t>
  </si>
  <si>
    <t>Mohammad Zawad Mahmud</t>
  </si>
  <si>
    <t>Mohammad Aymaan Khan</t>
  </si>
  <si>
    <t>007036</t>
  </si>
  <si>
    <t xml:space="preserve">Total Class=15days  
</t>
  </si>
  <si>
    <t>March</t>
  </si>
  <si>
    <t>Total Class=14days</t>
  </si>
  <si>
    <t>007047</t>
  </si>
  <si>
    <t>Aroni Shayereen Khan</t>
  </si>
  <si>
    <t xml:space="preserve">Total Class=14days  
</t>
  </si>
  <si>
    <t>April</t>
  </si>
  <si>
    <t>May</t>
  </si>
  <si>
    <t>Total Class=20days</t>
  </si>
  <si>
    <t>Total Class=01days</t>
  </si>
  <si>
    <t xml:space="preserve">Total Class=01days  
</t>
  </si>
  <si>
    <t xml:space="preserve">Total Class=20days  
</t>
  </si>
  <si>
    <t>June</t>
  </si>
  <si>
    <t>Total Class=13days</t>
  </si>
  <si>
    <t>000259</t>
  </si>
  <si>
    <t>007128</t>
  </si>
  <si>
    <t>Mehrin Galib Haque</t>
  </si>
  <si>
    <t>Nafisa Tabassum</t>
  </si>
  <si>
    <t xml:space="preserve">Total Class=13days  
</t>
  </si>
  <si>
    <t>000386</t>
  </si>
  <si>
    <t>Mohsana Tashrif</t>
  </si>
  <si>
    <t>(New)</t>
  </si>
  <si>
    <t>July</t>
  </si>
  <si>
    <t>August</t>
  </si>
  <si>
    <t>007152</t>
  </si>
  <si>
    <t>Sawban Rahman Nufair</t>
  </si>
  <si>
    <t>New</t>
  </si>
  <si>
    <t>September</t>
  </si>
  <si>
    <t>Total Class=17days</t>
  </si>
  <si>
    <t xml:space="preserve">Total Class=17days  
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</si>
</sst>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&quot;$&quot;#,##0.00"/>
    <numFmt numFmtId="173" formatCode="0.000000"/>
  </numFmts>
  <fonts count="50">
    <font>
      <sz val="10"/>
      <name val="Arial"/>
      <family val="0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49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1" fontId="3" fillId="0" borderId="13" xfId="0" applyNumberFormat="1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zoomScale="115" zoomScaleNormal="115" zoomScalePageLayoutView="0" workbookViewId="0" topLeftCell="A1">
      <pane xSplit="3" ySplit="4" topLeftCell="A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55" sqref="AK55"/>
    </sheetView>
  </sheetViews>
  <sheetFormatPr defaultColWidth="9.140625" defaultRowHeight="13.5" customHeight="1"/>
  <cols>
    <col min="1" max="1" width="10.140625" style="5" customWidth="1"/>
    <col min="2" max="2" width="8.28125" style="0" customWidth="1"/>
    <col min="3" max="3" width="27.421875" style="0" customWidth="1"/>
    <col min="4" max="4" width="8.57421875" style="0" customWidth="1"/>
    <col min="5" max="5" width="8.7109375" style="0" customWidth="1"/>
    <col min="6" max="6" width="14.28125" style="0" customWidth="1"/>
    <col min="7" max="7" width="8.57421875" style="0" customWidth="1"/>
    <col min="8" max="8" width="13.28125" style="0" hidden="1" customWidth="1"/>
    <col min="9" max="9" width="8.57421875" style="0" customWidth="1"/>
    <col min="10" max="10" width="8.140625" style="0" customWidth="1"/>
    <col min="11" max="11" width="14.28125" style="0" customWidth="1"/>
    <col min="12" max="12" width="8.28125" style="0" customWidth="1"/>
    <col min="13" max="13" width="8.57421875" style="0" customWidth="1"/>
    <col min="14" max="14" width="8.28125" style="0" customWidth="1"/>
    <col min="15" max="15" width="14.7109375" style="0" customWidth="1"/>
    <col min="16" max="16" width="8.28125" style="0" customWidth="1"/>
    <col min="17" max="17" width="8.7109375" style="0" customWidth="1"/>
    <col min="18" max="18" width="8.57421875" style="0" customWidth="1"/>
    <col min="19" max="19" width="14.28125" style="0" customWidth="1"/>
    <col min="20" max="20" width="8.421875" style="0" customWidth="1"/>
    <col min="23" max="23" width="14.140625" style="0" customWidth="1"/>
    <col min="26" max="26" width="8.421875" style="0" customWidth="1"/>
    <col min="27" max="27" width="14.421875" style="0" customWidth="1"/>
    <col min="28" max="28" width="8.421875" style="0" customWidth="1"/>
    <col min="29" max="29" width="8.8515625" style="0" customWidth="1"/>
    <col min="30" max="30" width="8.00390625" style="0" customWidth="1"/>
    <col min="31" max="31" width="14.28125" style="0" customWidth="1"/>
    <col min="32" max="32" width="8.421875" style="0" customWidth="1"/>
    <col min="35" max="35" width="13.8515625" style="0" customWidth="1"/>
    <col min="38" max="38" width="8.28125" style="0" customWidth="1"/>
    <col min="39" max="39" width="14.7109375" style="0" customWidth="1"/>
  </cols>
  <sheetData>
    <row r="1" spans="1:8" ht="13.5" customHeight="1">
      <c r="A1" s="48" t="s">
        <v>1</v>
      </c>
      <c r="B1" s="48"/>
      <c r="C1" s="48"/>
      <c r="D1" s="48"/>
      <c r="E1" s="48"/>
      <c r="F1" s="48"/>
      <c r="G1" s="48"/>
      <c r="H1" s="48"/>
    </row>
    <row r="2" spans="1:8" ht="13.5" customHeight="1">
      <c r="A2" s="49" t="s">
        <v>2</v>
      </c>
      <c r="B2" s="49"/>
      <c r="C2" s="49"/>
      <c r="D2" s="49"/>
      <c r="E2" s="49"/>
      <c r="F2" s="49"/>
      <c r="G2" s="49"/>
      <c r="H2" s="49"/>
    </row>
    <row r="3" spans="1:8" ht="13.5" customHeight="1">
      <c r="A3" s="50" t="s">
        <v>19</v>
      </c>
      <c r="B3" s="50"/>
      <c r="C3" s="50"/>
      <c r="D3" s="50"/>
      <c r="E3" s="50"/>
      <c r="F3" s="50"/>
      <c r="G3" s="50"/>
      <c r="H3" s="50"/>
    </row>
    <row r="4" spans="1:8" ht="13.5" customHeight="1">
      <c r="A4" s="51" t="s">
        <v>8</v>
      </c>
      <c r="B4" s="51"/>
      <c r="C4" s="51"/>
      <c r="D4" s="51"/>
      <c r="E4" s="51"/>
      <c r="F4" s="51"/>
      <c r="G4" s="51"/>
      <c r="H4" s="51"/>
    </row>
    <row r="5" spans="1:40" ht="7.5" customHeight="1">
      <c r="A5" s="11"/>
      <c r="B5" s="10"/>
      <c r="C5" s="11"/>
      <c r="D5" s="10"/>
      <c r="E5" s="10"/>
      <c r="F5" s="10"/>
      <c r="G5" s="15">
        <v>21</v>
      </c>
      <c r="H5" s="10"/>
      <c r="I5" s="10"/>
      <c r="J5" s="10"/>
      <c r="K5" s="10"/>
      <c r="L5" s="15">
        <v>15</v>
      </c>
      <c r="M5" s="10"/>
      <c r="N5" s="10"/>
      <c r="O5" s="10"/>
      <c r="P5" s="15">
        <v>14</v>
      </c>
      <c r="Q5" s="10"/>
      <c r="R5" s="10"/>
      <c r="S5" s="10"/>
      <c r="T5" s="15">
        <v>1</v>
      </c>
      <c r="U5" s="10"/>
      <c r="V5" s="10"/>
      <c r="W5" s="10"/>
      <c r="X5" s="15">
        <v>20</v>
      </c>
      <c r="Y5" s="10"/>
      <c r="Z5" s="10"/>
      <c r="AA5" s="10"/>
      <c r="AB5" s="15">
        <v>13</v>
      </c>
      <c r="AC5" s="10"/>
      <c r="AD5" s="10"/>
      <c r="AE5" s="10"/>
      <c r="AF5" s="15">
        <v>15</v>
      </c>
      <c r="AG5" s="10"/>
      <c r="AH5" s="10"/>
      <c r="AI5" s="10"/>
      <c r="AJ5" s="15">
        <v>21</v>
      </c>
      <c r="AK5" s="10"/>
      <c r="AL5" s="10"/>
      <c r="AM5" s="10"/>
      <c r="AN5" s="15">
        <v>17</v>
      </c>
    </row>
    <row r="6" spans="1:40" ht="13.5" customHeight="1">
      <c r="A6" s="45" t="s">
        <v>6</v>
      </c>
      <c r="B6" s="53" t="s">
        <v>3</v>
      </c>
      <c r="C6" s="54" t="s">
        <v>0</v>
      </c>
      <c r="D6" s="39" t="s">
        <v>4</v>
      </c>
      <c r="E6" s="40"/>
      <c r="F6" s="40"/>
      <c r="G6" s="41"/>
      <c r="H6" s="52" t="s">
        <v>7</v>
      </c>
      <c r="I6" s="39" t="s">
        <v>274</v>
      </c>
      <c r="J6" s="40"/>
      <c r="K6" s="40"/>
      <c r="L6" s="41"/>
      <c r="M6" s="39" t="s">
        <v>287</v>
      </c>
      <c r="N6" s="40"/>
      <c r="O6" s="40"/>
      <c r="P6" s="41"/>
      <c r="Q6" s="39" t="s">
        <v>292</v>
      </c>
      <c r="R6" s="40"/>
      <c r="S6" s="40"/>
      <c r="T6" s="41"/>
      <c r="U6" s="39" t="s">
        <v>293</v>
      </c>
      <c r="V6" s="40"/>
      <c r="W6" s="40"/>
      <c r="X6" s="41"/>
      <c r="Y6" s="39" t="s">
        <v>298</v>
      </c>
      <c r="Z6" s="40"/>
      <c r="AA6" s="40"/>
      <c r="AB6" s="41"/>
      <c r="AC6" s="39" t="s">
        <v>308</v>
      </c>
      <c r="AD6" s="40"/>
      <c r="AE6" s="40"/>
      <c r="AF6" s="41"/>
      <c r="AG6" s="39" t="s">
        <v>309</v>
      </c>
      <c r="AH6" s="40"/>
      <c r="AI6" s="40"/>
      <c r="AJ6" s="41"/>
      <c r="AK6" s="39" t="s">
        <v>313</v>
      </c>
      <c r="AL6" s="40"/>
      <c r="AM6" s="40"/>
      <c r="AN6" s="41"/>
    </row>
    <row r="7" spans="1:40" ht="15.75" customHeight="1">
      <c r="A7" s="46"/>
      <c r="B7" s="53"/>
      <c r="C7" s="55"/>
      <c r="D7" s="42" t="s">
        <v>272</v>
      </c>
      <c r="E7" s="43"/>
      <c r="F7" s="43"/>
      <c r="G7" s="44"/>
      <c r="H7" s="52"/>
      <c r="I7" s="42" t="s">
        <v>275</v>
      </c>
      <c r="J7" s="43"/>
      <c r="K7" s="43"/>
      <c r="L7" s="44"/>
      <c r="M7" s="42" t="s">
        <v>288</v>
      </c>
      <c r="N7" s="43"/>
      <c r="O7" s="43"/>
      <c r="P7" s="44"/>
      <c r="Q7" s="42" t="s">
        <v>295</v>
      </c>
      <c r="R7" s="43"/>
      <c r="S7" s="43"/>
      <c r="T7" s="44"/>
      <c r="U7" s="42" t="s">
        <v>294</v>
      </c>
      <c r="V7" s="43"/>
      <c r="W7" s="43"/>
      <c r="X7" s="44"/>
      <c r="Y7" s="42" t="s">
        <v>299</v>
      </c>
      <c r="Z7" s="43"/>
      <c r="AA7" s="43"/>
      <c r="AB7" s="44"/>
      <c r="AC7" s="42" t="s">
        <v>275</v>
      </c>
      <c r="AD7" s="43"/>
      <c r="AE7" s="43"/>
      <c r="AF7" s="44"/>
      <c r="AG7" s="42" t="s">
        <v>272</v>
      </c>
      <c r="AH7" s="43"/>
      <c r="AI7" s="43"/>
      <c r="AJ7" s="44"/>
      <c r="AK7" s="42" t="s">
        <v>314</v>
      </c>
      <c r="AL7" s="43"/>
      <c r="AM7" s="43"/>
      <c r="AN7" s="44"/>
    </row>
    <row r="8" spans="1:40" ht="30" customHeight="1">
      <c r="A8" s="47"/>
      <c r="B8" s="53"/>
      <c r="C8" s="56"/>
      <c r="D8" s="4" t="s">
        <v>12</v>
      </c>
      <c r="E8" s="4" t="s">
        <v>13</v>
      </c>
      <c r="F8" s="4" t="s">
        <v>11</v>
      </c>
      <c r="G8" s="3" t="s">
        <v>5</v>
      </c>
      <c r="H8" s="52"/>
      <c r="I8" s="4" t="s">
        <v>12</v>
      </c>
      <c r="J8" s="4" t="s">
        <v>13</v>
      </c>
      <c r="K8" s="4" t="s">
        <v>11</v>
      </c>
      <c r="L8" s="3" t="s">
        <v>5</v>
      </c>
      <c r="M8" s="4" t="s">
        <v>12</v>
      </c>
      <c r="N8" s="4" t="s">
        <v>13</v>
      </c>
      <c r="O8" s="4" t="s">
        <v>11</v>
      </c>
      <c r="P8" s="3" t="s">
        <v>5</v>
      </c>
      <c r="Q8" s="4" t="s">
        <v>12</v>
      </c>
      <c r="R8" s="4" t="s">
        <v>13</v>
      </c>
      <c r="S8" s="4" t="s">
        <v>11</v>
      </c>
      <c r="T8" s="3" t="s">
        <v>5</v>
      </c>
      <c r="U8" s="4" t="s">
        <v>12</v>
      </c>
      <c r="V8" s="4" t="s">
        <v>13</v>
      </c>
      <c r="W8" s="4" t="s">
        <v>11</v>
      </c>
      <c r="X8" s="3" t="s">
        <v>5</v>
      </c>
      <c r="Y8" s="4" t="s">
        <v>12</v>
      </c>
      <c r="Z8" s="4" t="s">
        <v>13</v>
      </c>
      <c r="AA8" s="4" t="s">
        <v>11</v>
      </c>
      <c r="AB8" s="3" t="s">
        <v>5</v>
      </c>
      <c r="AC8" s="4" t="s">
        <v>12</v>
      </c>
      <c r="AD8" s="4" t="s">
        <v>13</v>
      </c>
      <c r="AE8" s="4" t="s">
        <v>11</v>
      </c>
      <c r="AF8" s="3" t="s">
        <v>5</v>
      </c>
      <c r="AG8" s="4" t="s">
        <v>12</v>
      </c>
      <c r="AH8" s="4" t="s">
        <v>13</v>
      </c>
      <c r="AI8" s="4" t="s">
        <v>11</v>
      </c>
      <c r="AJ8" s="3" t="s">
        <v>5</v>
      </c>
      <c r="AK8" s="4" t="s">
        <v>12</v>
      </c>
      <c r="AL8" s="4" t="s">
        <v>13</v>
      </c>
      <c r="AM8" s="4" t="s">
        <v>11</v>
      </c>
      <c r="AN8" s="3" t="s">
        <v>5</v>
      </c>
    </row>
    <row r="9" spans="1:40" ht="13.5" customHeight="1">
      <c r="A9" s="6" t="s">
        <v>20</v>
      </c>
      <c r="B9" s="1">
        <v>1</v>
      </c>
      <c r="C9" s="16" t="s">
        <v>21</v>
      </c>
      <c r="D9" s="17">
        <v>19</v>
      </c>
      <c r="E9" s="17">
        <f>($G$5-D9)</f>
        <v>2</v>
      </c>
      <c r="F9" s="18">
        <f>(D9*100)/$G$5</f>
        <v>90.47619047619048</v>
      </c>
      <c r="G9" s="1"/>
      <c r="H9" s="8"/>
      <c r="I9" s="17">
        <v>13</v>
      </c>
      <c r="J9" s="17">
        <f>($L$5-I9)</f>
        <v>2</v>
      </c>
      <c r="K9" s="18">
        <f>(I9*100)/$G$5</f>
        <v>61.904761904761905</v>
      </c>
      <c r="L9" s="1"/>
      <c r="M9" s="17">
        <v>12</v>
      </c>
      <c r="N9" s="17">
        <f>($P$5-M9)</f>
        <v>2</v>
      </c>
      <c r="O9" s="18">
        <f>(M9*100)/$P$5</f>
        <v>85.71428571428571</v>
      </c>
      <c r="P9" s="1"/>
      <c r="Q9" s="17">
        <v>1</v>
      </c>
      <c r="R9" s="17">
        <f>($T$5-Q9)</f>
        <v>0</v>
      </c>
      <c r="S9" s="18">
        <f>(Q9*100)/$T$5</f>
        <v>100</v>
      </c>
      <c r="T9" s="1"/>
      <c r="U9" s="17">
        <v>14</v>
      </c>
      <c r="V9" s="17">
        <f>($X$5-U9)</f>
        <v>6</v>
      </c>
      <c r="W9" s="18">
        <f>(U9*100)/$X$5</f>
        <v>70</v>
      </c>
      <c r="X9" s="1"/>
      <c r="Y9" s="17">
        <v>13</v>
      </c>
      <c r="Z9" s="17">
        <f>($AB$5-Y9:Y10)</f>
        <v>0</v>
      </c>
      <c r="AA9" s="18">
        <f>(Y9*100)/$AB$5</f>
        <v>100</v>
      </c>
      <c r="AB9" s="1"/>
      <c r="AC9" s="17">
        <v>14</v>
      </c>
      <c r="AD9" s="17">
        <f>($AF$5-AC9)</f>
        <v>1</v>
      </c>
      <c r="AE9" s="18">
        <f>(AC9*100)/$AF$5</f>
        <v>93.33333333333333</v>
      </c>
      <c r="AF9" s="1"/>
      <c r="AG9" s="17">
        <v>20</v>
      </c>
      <c r="AH9" s="17">
        <f>($AJ$5-AG9)</f>
        <v>1</v>
      </c>
      <c r="AI9" s="18">
        <f>(AG9*100)/$AJ$5</f>
        <v>95.23809523809524</v>
      </c>
      <c r="AJ9" s="1"/>
      <c r="AK9" s="17">
        <v>17</v>
      </c>
      <c r="AL9" s="17">
        <f>($AN$5-AK9)</f>
        <v>0</v>
      </c>
      <c r="AM9" s="18">
        <f>(AK9*100)/$AN$5</f>
        <v>100</v>
      </c>
      <c r="AN9" s="1"/>
    </row>
    <row r="10" spans="1:40" ht="13.5" customHeight="1">
      <c r="A10" s="6" t="s">
        <v>22</v>
      </c>
      <c r="B10" s="1">
        <v>2</v>
      </c>
      <c r="C10" s="16" t="s">
        <v>23</v>
      </c>
      <c r="D10" s="17">
        <v>8</v>
      </c>
      <c r="E10" s="17">
        <f aca="true" t="shared" si="0" ref="E10:E49">($G$5-D10)</f>
        <v>13</v>
      </c>
      <c r="F10" s="18">
        <f aca="true" t="shared" si="1" ref="F10:F49">(D10*100)/$G$5</f>
        <v>38.095238095238095</v>
      </c>
      <c r="G10" s="1"/>
      <c r="H10" s="8"/>
      <c r="I10" s="17">
        <v>13</v>
      </c>
      <c r="J10" s="17">
        <f aca="true" t="shared" si="2" ref="J10:J52">($L$5-I10)</f>
        <v>2</v>
      </c>
      <c r="K10" s="18">
        <f aca="true" t="shared" si="3" ref="K10:K49">(I10*100)/$G$5</f>
        <v>61.904761904761905</v>
      </c>
      <c r="L10" s="1"/>
      <c r="M10" s="17">
        <v>13</v>
      </c>
      <c r="N10" s="17">
        <f aca="true" t="shared" si="4" ref="N10:N53">($P$5-M10)</f>
        <v>1</v>
      </c>
      <c r="O10" s="18">
        <f aca="true" t="shared" si="5" ref="O10:O53">(M10*100)/$P$5</f>
        <v>92.85714285714286</v>
      </c>
      <c r="P10" s="1"/>
      <c r="Q10" s="17">
        <v>1</v>
      </c>
      <c r="R10" s="17">
        <f aca="true" t="shared" si="6" ref="R10:R53">($T$5-Q10)</f>
        <v>0</v>
      </c>
      <c r="S10" s="18">
        <f aca="true" t="shared" si="7" ref="S10:S53">(Q10*100)/$T$5</f>
        <v>100</v>
      </c>
      <c r="T10" s="1"/>
      <c r="U10" s="17">
        <v>16</v>
      </c>
      <c r="V10" s="17">
        <f aca="true" t="shared" si="8" ref="V10:V54">($X$5-U10)</f>
        <v>4</v>
      </c>
      <c r="W10" s="18">
        <f aca="true" t="shared" si="9" ref="W10:W54">(U10*100)/$X$5</f>
        <v>80</v>
      </c>
      <c r="X10" s="1"/>
      <c r="Y10" s="17">
        <v>12</v>
      </c>
      <c r="Z10" s="17">
        <f aca="true" t="shared" si="10" ref="Z10:Z54">($AB$5-Y10:Y11)</f>
        <v>1</v>
      </c>
      <c r="AA10" s="18">
        <f aca="true" t="shared" si="11" ref="AA10:AA54">(Y10*100)/$AB$5</f>
        <v>92.3076923076923</v>
      </c>
      <c r="AB10" s="1"/>
      <c r="AC10" s="17">
        <v>13</v>
      </c>
      <c r="AD10" s="17">
        <f aca="true" t="shared" si="12" ref="AD10:AD54">($AF$5-AC10)</f>
        <v>2</v>
      </c>
      <c r="AE10" s="18">
        <f aca="true" t="shared" si="13" ref="AE10:AE54">(AC10*100)/$AF$5</f>
        <v>86.66666666666667</v>
      </c>
      <c r="AF10" s="1"/>
      <c r="AG10" s="17">
        <v>18</v>
      </c>
      <c r="AH10" s="17">
        <f aca="true" t="shared" si="14" ref="AH10:AH54">($AJ$5-AG10)</f>
        <v>3</v>
      </c>
      <c r="AI10" s="18">
        <f aca="true" t="shared" si="15" ref="AI10:AI54">(AG10*100)/$AJ$5</f>
        <v>85.71428571428571</v>
      </c>
      <c r="AJ10" s="1"/>
      <c r="AK10" s="17">
        <v>12</v>
      </c>
      <c r="AL10" s="17">
        <f aca="true" t="shared" si="16" ref="AL10:AL54">($AN$5-AK10)</f>
        <v>5</v>
      </c>
      <c r="AM10" s="18">
        <f aca="true" t="shared" si="17" ref="AM10:AM54">(AK10*100)/$AN$5</f>
        <v>70.58823529411765</v>
      </c>
      <c r="AN10" s="1"/>
    </row>
    <row r="11" spans="1:40" ht="13.5" customHeight="1">
      <c r="A11" s="6" t="s">
        <v>24</v>
      </c>
      <c r="B11" s="1">
        <v>3</v>
      </c>
      <c r="C11" s="16" t="s">
        <v>25</v>
      </c>
      <c r="D11" s="17">
        <v>14</v>
      </c>
      <c r="E11" s="17">
        <f t="shared" si="0"/>
        <v>7</v>
      </c>
      <c r="F11" s="18">
        <f t="shared" si="1"/>
        <v>66.66666666666667</v>
      </c>
      <c r="G11" s="1"/>
      <c r="H11" s="8"/>
      <c r="I11" s="17">
        <v>11</v>
      </c>
      <c r="J11" s="17">
        <f t="shared" si="2"/>
        <v>4</v>
      </c>
      <c r="K11" s="18">
        <f t="shared" si="3"/>
        <v>52.38095238095238</v>
      </c>
      <c r="L11" s="1"/>
      <c r="M11" s="17">
        <v>14</v>
      </c>
      <c r="N11" s="17">
        <f t="shared" si="4"/>
        <v>0</v>
      </c>
      <c r="O11" s="18">
        <f t="shared" si="5"/>
        <v>100</v>
      </c>
      <c r="P11" s="1"/>
      <c r="Q11" s="17">
        <v>0</v>
      </c>
      <c r="R11" s="17">
        <f t="shared" si="6"/>
        <v>1</v>
      </c>
      <c r="S11" s="18">
        <f t="shared" si="7"/>
        <v>0</v>
      </c>
      <c r="T11" s="1"/>
      <c r="U11" s="17">
        <v>20</v>
      </c>
      <c r="V11" s="17">
        <f t="shared" si="8"/>
        <v>0</v>
      </c>
      <c r="W11" s="18">
        <f t="shared" si="9"/>
        <v>100</v>
      </c>
      <c r="X11" s="1"/>
      <c r="Y11" s="17">
        <v>12</v>
      </c>
      <c r="Z11" s="17">
        <f t="shared" si="10"/>
        <v>1</v>
      </c>
      <c r="AA11" s="18">
        <f t="shared" si="11"/>
        <v>92.3076923076923</v>
      </c>
      <c r="AB11" s="1"/>
      <c r="AC11" s="17">
        <v>13</v>
      </c>
      <c r="AD11" s="17">
        <f t="shared" si="12"/>
        <v>2</v>
      </c>
      <c r="AE11" s="18">
        <f t="shared" si="13"/>
        <v>86.66666666666667</v>
      </c>
      <c r="AF11" s="1"/>
      <c r="AG11" s="17">
        <v>21</v>
      </c>
      <c r="AH11" s="17">
        <f t="shared" si="14"/>
        <v>0</v>
      </c>
      <c r="AI11" s="18">
        <f t="shared" si="15"/>
        <v>100</v>
      </c>
      <c r="AJ11" s="1"/>
      <c r="AK11" s="17">
        <v>16</v>
      </c>
      <c r="AL11" s="17">
        <f t="shared" si="16"/>
        <v>1</v>
      </c>
      <c r="AM11" s="18">
        <f t="shared" si="17"/>
        <v>94.11764705882354</v>
      </c>
      <c r="AN11" s="1"/>
    </row>
    <row r="12" spans="1:40" ht="13.5" customHeight="1">
      <c r="A12" s="6" t="s">
        <v>26</v>
      </c>
      <c r="B12" s="1">
        <v>5</v>
      </c>
      <c r="C12" s="16" t="s">
        <v>27</v>
      </c>
      <c r="D12" s="17">
        <v>3</v>
      </c>
      <c r="E12" s="17">
        <f t="shared" si="0"/>
        <v>18</v>
      </c>
      <c r="F12" s="18">
        <f t="shared" si="1"/>
        <v>14.285714285714286</v>
      </c>
      <c r="G12" s="1"/>
      <c r="H12" s="8"/>
      <c r="I12" s="17">
        <v>9</v>
      </c>
      <c r="J12" s="17">
        <f t="shared" si="2"/>
        <v>6</v>
      </c>
      <c r="K12" s="18">
        <f t="shared" si="3"/>
        <v>42.857142857142854</v>
      </c>
      <c r="L12" s="1"/>
      <c r="M12" s="17">
        <v>13</v>
      </c>
      <c r="N12" s="17">
        <f t="shared" si="4"/>
        <v>1</v>
      </c>
      <c r="O12" s="18">
        <f t="shared" si="5"/>
        <v>92.85714285714286</v>
      </c>
      <c r="P12" s="1"/>
      <c r="Q12" s="17">
        <v>1</v>
      </c>
      <c r="R12" s="17">
        <f t="shared" si="6"/>
        <v>0</v>
      </c>
      <c r="S12" s="18">
        <f t="shared" si="7"/>
        <v>100</v>
      </c>
      <c r="T12" s="1"/>
      <c r="U12" s="17">
        <v>10</v>
      </c>
      <c r="V12" s="17">
        <f t="shared" si="8"/>
        <v>10</v>
      </c>
      <c r="W12" s="18">
        <f t="shared" si="9"/>
        <v>50</v>
      </c>
      <c r="X12" s="1"/>
      <c r="Y12" s="17">
        <v>12</v>
      </c>
      <c r="Z12" s="17">
        <f t="shared" si="10"/>
        <v>1</v>
      </c>
      <c r="AA12" s="18">
        <f t="shared" si="11"/>
        <v>92.3076923076923</v>
      </c>
      <c r="AB12" s="1"/>
      <c r="AC12" s="17">
        <v>14</v>
      </c>
      <c r="AD12" s="17">
        <f t="shared" si="12"/>
        <v>1</v>
      </c>
      <c r="AE12" s="18">
        <f t="shared" si="13"/>
        <v>93.33333333333333</v>
      </c>
      <c r="AF12" s="1"/>
      <c r="AG12" s="17">
        <v>20</v>
      </c>
      <c r="AH12" s="17">
        <f t="shared" si="14"/>
        <v>1</v>
      </c>
      <c r="AI12" s="18">
        <f t="shared" si="15"/>
        <v>95.23809523809524</v>
      </c>
      <c r="AJ12" s="1"/>
      <c r="AK12" s="17">
        <v>15</v>
      </c>
      <c r="AL12" s="17">
        <f t="shared" si="16"/>
        <v>2</v>
      </c>
      <c r="AM12" s="18">
        <f t="shared" si="17"/>
        <v>88.23529411764706</v>
      </c>
      <c r="AN12" s="1"/>
    </row>
    <row r="13" spans="1:40" ht="13.5" customHeight="1">
      <c r="A13" s="6" t="s">
        <v>28</v>
      </c>
      <c r="B13" s="1">
        <v>6</v>
      </c>
      <c r="C13" s="16" t="s">
        <v>29</v>
      </c>
      <c r="D13" s="17">
        <v>14</v>
      </c>
      <c r="E13" s="17">
        <f t="shared" si="0"/>
        <v>7</v>
      </c>
      <c r="F13" s="18">
        <f t="shared" si="1"/>
        <v>66.66666666666667</v>
      </c>
      <c r="G13" s="1"/>
      <c r="H13" s="8"/>
      <c r="I13" s="17">
        <v>12</v>
      </c>
      <c r="J13" s="17">
        <f t="shared" si="2"/>
        <v>3</v>
      </c>
      <c r="K13" s="18">
        <f t="shared" si="3"/>
        <v>57.142857142857146</v>
      </c>
      <c r="L13" s="1"/>
      <c r="M13" s="17">
        <v>12</v>
      </c>
      <c r="N13" s="17">
        <f t="shared" si="4"/>
        <v>2</v>
      </c>
      <c r="O13" s="18">
        <f t="shared" si="5"/>
        <v>85.71428571428571</v>
      </c>
      <c r="P13" s="1"/>
      <c r="Q13" s="17">
        <v>0</v>
      </c>
      <c r="R13" s="17">
        <f t="shared" si="6"/>
        <v>1</v>
      </c>
      <c r="S13" s="18">
        <f t="shared" si="7"/>
        <v>0</v>
      </c>
      <c r="T13" s="1"/>
      <c r="U13" s="17">
        <v>20</v>
      </c>
      <c r="V13" s="17">
        <f t="shared" si="8"/>
        <v>0</v>
      </c>
      <c r="W13" s="18">
        <f t="shared" si="9"/>
        <v>100</v>
      </c>
      <c r="X13" s="1"/>
      <c r="Y13" s="17">
        <v>13</v>
      </c>
      <c r="Z13" s="17">
        <f t="shared" si="10"/>
        <v>0</v>
      </c>
      <c r="AA13" s="18">
        <f t="shared" si="11"/>
        <v>100</v>
      </c>
      <c r="AB13" s="1"/>
      <c r="AC13" s="17">
        <v>13</v>
      </c>
      <c r="AD13" s="17">
        <f t="shared" si="12"/>
        <v>2</v>
      </c>
      <c r="AE13" s="18">
        <f t="shared" si="13"/>
        <v>86.66666666666667</v>
      </c>
      <c r="AF13" s="1"/>
      <c r="AG13" s="17">
        <v>18</v>
      </c>
      <c r="AH13" s="17">
        <f t="shared" si="14"/>
        <v>3</v>
      </c>
      <c r="AI13" s="18">
        <f t="shared" si="15"/>
        <v>85.71428571428571</v>
      </c>
      <c r="AJ13" s="1"/>
      <c r="AK13" s="17">
        <v>13</v>
      </c>
      <c r="AL13" s="17">
        <f t="shared" si="16"/>
        <v>4</v>
      </c>
      <c r="AM13" s="18">
        <f t="shared" si="17"/>
        <v>76.47058823529412</v>
      </c>
      <c r="AN13" s="1"/>
    </row>
    <row r="14" spans="1:40" ht="13.5" customHeight="1">
      <c r="A14" s="6" t="s">
        <v>30</v>
      </c>
      <c r="B14" s="1">
        <v>7</v>
      </c>
      <c r="C14" s="16" t="s">
        <v>31</v>
      </c>
      <c r="D14" s="17">
        <v>10</v>
      </c>
      <c r="E14" s="17">
        <f t="shared" si="0"/>
        <v>11</v>
      </c>
      <c r="F14" s="18">
        <f t="shared" si="1"/>
        <v>47.61904761904762</v>
      </c>
      <c r="G14" s="1"/>
      <c r="H14" s="8"/>
      <c r="I14" s="17">
        <v>9</v>
      </c>
      <c r="J14" s="17">
        <f t="shared" si="2"/>
        <v>6</v>
      </c>
      <c r="K14" s="18">
        <f t="shared" si="3"/>
        <v>42.857142857142854</v>
      </c>
      <c r="L14" s="1"/>
      <c r="M14" s="17">
        <v>12</v>
      </c>
      <c r="N14" s="17">
        <f t="shared" si="4"/>
        <v>2</v>
      </c>
      <c r="O14" s="18">
        <f t="shared" si="5"/>
        <v>85.71428571428571</v>
      </c>
      <c r="P14" s="1"/>
      <c r="Q14" s="17">
        <v>0</v>
      </c>
      <c r="R14" s="17">
        <f t="shared" si="6"/>
        <v>1</v>
      </c>
      <c r="S14" s="18">
        <f t="shared" si="7"/>
        <v>0</v>
      </c>
      <c r="T14" s="1"/>
      <c r="U14" s="17">
        <v>17</v>
      </c>
      <c r="V14" s="17">
        <f t="shared" si="8"/>
        <v>3</v>
      </c>
      <c r="W14" s="18">
        <f t="shared" si="9"/>
        <v>85</v>
      </c>
      <c r="X14" s="1"/>
      <c r="Y14" s="17">
        <v>12</v>
      </c>
      <c r="Z14" s="17">
        <f t="shared" si="10"/>
        <v>1</v>
      </c>
      <c r="AA14" s="18">
        <f t="shared" si="11"/>
        <v>92.3076923076923</v>
      </c>
      <c r="AB14" s="1"/>
      <c r="AC14" s="17">
        <v>15</v>
      </c>
      <c r="AD14" s="17">
        <f t="shared" si="12"/>
        <v>0</v>
      </c>
      <c r="AE14" s="18">
        <f t="shared" si="13"/>
        <v>100</v>
      </c>
      <c r="AF14" s="1"/>
      <c r="AG14" s="17">
        <v>18</v>
      </c>
      <c r="AH14" s="17">
        <f t="shared" si="14"/>
        <v>3</v>
      </c>
      <c r="AI14" s="18">
        <f t="shared" si="15"/>
        <v>85.71428571428571</v>
      </c>
      <c r="AJ14" s="1"/>
      <c r="AK14" s="17">
        <v>16</v>
      </c>
      <c r="AL14" s="17">
        <f t="shared" si="16"/>
        <v>1</v>
      </c>
      <c r="AM14" s="18">
        <f t="shared" si="17"/>
        <v>94.11764705882354</v>
      </c>
      <c r="AN14" s="1"/>
    </row>
    <row r="15" spans="1:40" ht="13.5" customHeight="1">
      <c r="A15" s="6" t="s">
        <v>32</v>
      </c>
      <c r="B15" s="1">
        <v>8</v>
      </c>
      <c r="C15" s="16" t="s">
        <v>33</v>
      </c>
      <c r="D15" s="17">
        <v>18</v>
      </c>
      <c r="E15" s="17">
        <f t="shared" si="0"/>
        <v>3</v>
      </c>
      <c r="F15" s="18">
        <f t="shared" si="1"/>
        <v>85.71428571428571</v>
      </c>
      <c r="G15" s="1"/>
      <c r="H15" s="8"/>
      <c r="I15" s="17">
        <v>12</v>
      </c>
      <c r="J15" s="17">
        <f t="shared" si="2"/>
        <v>3</v>
      </c>
      <c r="K15" s="18">
        <f t="shared" si="3"/>
        <v>57.142857142857146</v>
      </c>
      <c r="L15" s="1"/>
      <c r="M15" s="17">
        <v>13</v>
      </c>
      <c r="N15" s="17">
        <f t="shared" si="4"/>
        <v>1</v>
      </c>
      <c r="O15" s="18">
        <f t="shared" si="5"/>
        <v>92.85714285714286</v>
      </c>
      <c r="P15" s="1"/>
      <c r="Q15" s="17">
        <v>1</v>
      </c>
      <c r="R15" s="17">
        <f t="shared" si="6"/>
        <v>0</v>
      </c>
      <c r="S15" s="18">
        <f t="shared" si="7"/>
        <v>100</v>
      </c>
      <c r="T15" s="1"/>
      <c r="U15" s="17">
        <v>18</v>
      </c>
      <c r="V15" s="17">
        <f t="shared" si="8"/>
        <v>2</v>
      </c>
      <c r="W15" s="18">
        <f t="shared" si="9"/>
        <v>90</v>
      </c>
      <c r="X15" s="1"/>
      <c r="Y15" s="17">
        <v>13</v>
      </c>
      <c r="Z15" s="17">
        <f t="shared" si="10"/>
        <v>0</v>
      </c>
      <c r="AA15" s="18">
        <f t="shared" si="11"/>
        <v>100</v>
      </c>
      <c r="AB15" s="1"/>
      <c r="AC15" s="17">
        <v>14</v>
      </c>
      <c r="AD15" s="17">
        <f t="shared" si="12"/>
        <v>1</v>
      </c>
      <c r="AE15" s="18">
        <f t="shared" si="13"/>
        <v>93.33333333333333</v>
      </c>
      <c r="AF15" s="1"/>
      <c r="AG15" s="17">
        <v>19</v>
      </c>
      <c r="AH15" s="17">
        <f t="shared" si="14"/>
        <v>2</v>
      </c>
      <c r="AI15" s="18">
        <f t="shared" si="15"/>
        <v>90.47619047619048</v>
      </c>
      <c r="AJ15" s="1"/>
      <c r="AK15" s="17">
        <v>15</v>
      </c>
      <c r="AL15" s="17">
        <f t="shared" si="16"/>
        <v>2</v>
      </c>
      <c r="AM15" s="18">
        <f t="shared" si="17"/>
        <v>88.23529411764706</v>
      </c>
      <c r="AN15" s="1"/>
    </row>
    <row r="16" spans="1:40" ht="13.5" customHeight="1">
      <c r="A16" s="6" t="s">
        <v>34</v>
      </c>
      <c r="B16" s="1">
        <v>9</v>
      </c>
      <c r="C16" s="16" t="s">
        <v>35</v>
      </c>
      <c r="D16" s="17">
        <v>10</v>
      </c>
      <c r="E16" s="17">
        <f t="shared" si="0"/>
        <v>11</v>
      </c>
      <c r="F16" s="18">
        <f t="shared" si="1"/>
        <v>47.61904761904762</v>
      </c>
      <c r="G16" s="1"/>
      <c r="H16" s="8"/>
      <c r="I16" s="17">
        <v>11</v>
      </c>
      <c r="J16" s="17">
        <f t="shared" si="2"/>
        <v>4</v>
      </c>
      <c r="K16" s="18">
        <f t="shared" si="3"/>
        <v>52.38095238095238</v>
      </c>
      <c r="L16" s="1"/>
      <c r="M16" s="17">
        <v>14</v>
      </c>
      <c r="N16" s="17">
        <f t="shared" si="4"/>
        <v>0</v>
      </c>
      <c r="O16" s="18">
        <f t="shared" si="5"/>
        <v>100</v>
      </c>
      <c r="P16" s="1"/>
      <c r="Q16" s="17">
        <v>1</v>
      </c>
      <c r="R16" s="17">
        <f t="shared" si="6"/>
        <v>0</v>
      </c>
      <c r="S16" s="18">
        <f t="shared" si="7"/>
        <v>100</v>
      </c>
      <c r="T16" s="1"/>
      <c r="U16" s="17">
        <v>18</v>
      </c>
      <c r="V16" s="17">
        <f t="shared" si="8"/>
        <v>2</v>
      </c>
      <c r="W16" s="18">
        <f t="shared" si="9"/>
        <v>90</v>
      </c>
      <c r="X16" s="1"/>
      <c r="Y16" s="17">
        <v>13</v>
      </c>
      <c r="Z16" s="17">
        <f t="shared" si="10"/>
        <v>0</v>
      </c>
      <c r="AA16" s="18">
        <f t="shared" si="11"/>
        <v>100</v>
      </c>
      <c r="AB16" s="1"/>
      <c r="AC16" s="17">
        <v>13</v>
      </c>
      <c r="AD16" s="17">
        <f t="shared" si="12"/>
        <v>2</v>
      </c>
      <c r="AE16" s="18">
        <f t="shared" si="13"/>
        <v>86.66666666666667</v>
      </c>
      <c r="AF16" s="1"/>
      <c r="AG16" s="17">
        <v>20</v>
      </c>
      <c r="AH16" s="17">
        <f t="shared" si="14"/>
        <v>1</v>
      </c>
      <c r="AI16" s="18">
        <f t="shared" si="15"/>
        <v>95.23809523809524</v>
      </c>
      <c r="AJ16" s="1"/>
      <c r="AK16" s="17">
        <v>16</v>
      </c>
      <c r="AL16" s="17">
        <f t="shared" si="16"/>
        <v>1</v>
      </c>
      <c r="AM16" s="18">
        <f t="shared" si="17"/>
        <v>94.11764705882354</v>
      </c>
      <c r="AN16" s="1"/>
    </row>
    <row r="17" spans="1:40" ht="13.5" customHeight="1">
      <c r="A17" s="6" t="s">
        <v>36</v>
      </c>
      <c r="B17" s="1">
        <v>10</v>
      </c>
      <c r="C17" s="16" t="s">
        <v>37</v>
      </c>
      <c r="D17" s="17">
        <v>20</v>
      </c>
      <c r="E17" s="17">
        <f t="shared" si="0"/>
        <v>1</v>
      </c>
      <c r="F17" s="18">
        <f t="shared" si="1"/>
        <v>95.23809523809524</v>
      </c>
      <c r="G17" s="1"/>
      <c r="H17" s="8"/>
      <c r="I17" s="17">
        <v>14</v>
      </c>
      <c r="J17" s="17">
        <f t="shared" si="2"/>
        <v>1</v>
      </c>
      <c r="K17" s="18">
        <f t="shared" si="3"/>
        <v>66.66666666666667</v>
      </c>
      <c r="L17" s="1"/>
      <c r="M17" s="17">
        <v>14</v>
      </c>
      <c r="N17" s="17">
        <f t="shared" si="4"/>
        <v>0</v>
      </c>
      <c r="O17" s="18">
        <f t="shared" si="5"/>
        <v>100</v>
      </c>
      <c r="P17" s="1"/>
      <c r="Q17" s="17">
        <v>1</v>
      </c>
      <c r="R17" s="17">
        <f t="shared" si="6"/>
        <v>0</v>
      </c>
      <c r="S17" s="18">
        <f t="shared" si="7"/>
        <v>100</v>
      </c>
      <c r="T17" s="1"/>
      <c r="U17" s="17">
        <v>19</v>
      </c>
      <c r="V17" s="17">
        <f t="shared" si="8"/>
        <v>1</v>
      </c>
      <c r="W17" s="18">
        <f t="shared" si="9"/>
        <v>95</v>
      </c>
      <c r="X17" s="1"/>
      <c r="Y17" s="17">
        <v>13</v>
      </c>
      <c r="Z17" s="17">
        <f t="shared" si="10"/>
        <v>0</v>
      </c>
      <c r="AA17" s="18">
        <f t="shared" si="11"/>
        <v>100</v>
      </c>
      <c r="AB17" s="1"/>
      <c r="AC17" s="17">
        <v>12</v>
      </c>
      <c r="AD17" s="17">
        <f t="shared" si="12"/>
        <v>3</v>
      </c>
      <c r="AE17" s="18">
        <f t="shared" si="13"/>
        <v>80</v>
      </c>
      <c r="AF17" s="1"/>
      <c r="AG17" s="17">
        <v>21</v>
      </c>
      <c r="AH17" s="17">
        <f t="shared" si="14"/>
        <v>0</v>
      </c>
      <c r="AI17" s="18">
        <f t="shared" si="15"/>
        <v>100</v>
      </c>
      <c r="AJ17" s="1"/>
      <c r="AK17" s="17">
        <v>16</v>
      </c>
      <c r="AL17" s="17">
        <f t="shared" si="16"/>
        <v>1</v>
      </c>
      <c r="AM17" s="18">
        <f t="shared" si="17"/>
        <v>94.11764705882354</v>
      </c>
      <c r="AN17" s="1"/>
    </row>
    <row r="18" spans="1:40" ht="13.5" customHeight="1">
      <c r="A18" s="6" t="s">
        <v>38</v>
      </c>
      <c r="B18" s="1">
        <v>12</v>
      </c>
      <c r="C18" s="16" t="s">
        <v>39</v>
      </c>
      <c r="D18" s="17">
        <v>18</v>
      </c>
      <c r="E18" s="17">
        <f t="shared" si="0"/>
        <v>3</v>
      </c>
      <c r="F18" s="18">
        <f t="shared" si="1"/>
        <v>85.71428571428571</v>
      </c>
      <c r="G18" s="1"/>
      <c r="H18" s="8"/>
      <c r="I18" s="17">
        <v>11</v>
      </c>
      <c r="J18" s="17">
        <f t="shared" si="2"/>
        <v>4</v>
      </c>
      <c r="K18" s="18">
        <f t="shared" si="3"/>
        <v>52.38095238095238</v>
      </c>
      <c r="L18" s="1"/>
      <c r="M18" s="17">
        <v>14</v>
      </c>
      <c r="N18" s="17">
        <f t="shared" si="4"/>
        <v>0</v>
      </c>
      <c r="O18" s="18">
        <f t="shared" si="5"/>
        <v>100</v>
      </c>
      <c r="P18" s="1"/>
      <c r="Q18" s="17">
        <v>0</v>
      </c>
      <c r="R18" s="17">
        <f t="shared" si="6"/>
        <v>1</v>
      </c>
      <c r="S18" s="18">
        <f t="shared" si="7"/>
        <v>0</v>
      </c>
      <c r="T18" s="1"/>
      <c r="U18" s="17">
        <v>20</v>
      </c>
      <c r="V18" s="17">
        <f t="shared" si="8"/>
        <v>0</v>
      </c>
      <c r="W18" s="18">
        <f t="shared" si="9"/>
        <v>100</v>
      </c>
      <c r="X18" s="1"/>
      <c r="Y18" s="17">
        <v>13</v>
      </c>
      <c r="Z18" s="17">
        <f t="shared" si="10"/>
        <v>0</v>
      </c>
      <c r="AA18" s="18">
        <f t="shared" si="11"/>
        <v>100</v>
      </c>
      <c r="AB18" s="1"/>
      <c r="AC18" s="17">
        <v>12</v>
      </c>
      <c r="AD18" s="17">
        <f t="shared" si="12"/>
        <v>3</v>
      </c>
      <c r="AE18" s="18">
        <f t="shared" si="13"/>
        <v>80</v>
      </c>
      <c r="AF18" s="1"/>
      <c r="AG18" s="17">
        <v>19</v>
      </c>
      <c r="AH18" s="17">
        <f t="shared" si="14"/>
        <v>2</v>
      </c>
      <c r="AI18" s="18">
        <f t="shared" si="15"/>
        <v>90.47619047619048</v>
      </c>
      <c r="AJ18" s="1"/>
      <c r="AK18" s="17">
        <v>16</v>
      </c>
      <c r="AL18" s="17">
        <f t="shared" si="16"/>
        <v>1</v>
      </c>
      <c r="AM18" s="18">
        <f t="shared" si="17"/>
        <v>94.11764705882354</v>
      </c>
      <c r="AN18" s="1"/>
    </row>
    <row r="19" spans="1:40" ht="13.5" customHeight="1">
      <c r="A19" s="6" t="s">
        <v>40</v>
      </c>
      <c r="B19" s="1">
        <v>15</v>
      </c>
      <c r="C19" s="16" t="s">
        <v>41</v>
      </c>
      <c r="D19" s="17">
        <v>7</v>
      </c>
      <c r="E19" s="17">
        <f t="shared" si="0"/>
        <v>14</v>
      </c>
      <c r="F19" s="18">
        <f t="shared" si="1"/>
        <v>33.333333333333336</v>
      </c>
      <c r="G19" s="1"/>
      <c r="H19" s="8"/>
      <c r="I19" s="17">
        <v>10</v>
      </c>
      <c r="J19" s="17">
        <f t="shared" si="2"/>
        <v>5</v>
      </c>
      <c r="K19" s="18">
        <f t="shared" si="3"/>
        <v>47.61904761904762</v>
      </c>
      <c r="L19" s="1"/>
      <c r="M19" s="17">
        <v>14</v>
      </c>
      <c r="N19" s="17">
        <f t="shared" si="4"/>
        <v>0</v>
      </c>
      <c r="O19" s="18">
        <f t="shared" si="5"/>
        <v>100</v>
      </c>
      <c r="P19" s="1"/>
      <c r="Q19" s="17">
        <v>1</v>
      </c>
      <c r="R19" s="17">
        <f t="shared" si="6"/>
        <v>0</v>
      </c>
      <c r="S19" s="18">
        <f t="shared" si="7"/>
        <v>100</v>
      </c>
      <c r="T19" s="1"/>
      <c r="U19" s="17">
        <v>0</v>
      </c>
      <c r="V19" s="17">
        <f t="shared" si="8"/>
        <v>20</v>
      </c>
      <c r="W19" s="18">
        <f t="shared" si="9"/>
        <v>0</v>
      </c>
      <c r="X19" s="1"/>
      <c r="Y19" s="17">
        <v>12</v>
      </c>
      <c r="Z19" s="17">
        <f t="shared" si="10"/>
        <v>1</v>
      </c>
      <c r="AA19" s="18">
        <f t="shared" si="11"/>
        <v>92.3076923076923</v>
      </c>
      <c r="AB19" s="1"/>
      <c r="AC19" s="17">
        <v>15</v>
      </c>
      <c r="AD19" s="17">
        <f t="shared" si="12"/>
        <v>0</v>
      </c>
      <c r="AE19" s="18">
        <f t="shared" si="13"/>
        <v>100</v>
      </c>
      <c r="AF19" s="1"/>
      <c r="AG19" s="17">
        <v>20</v>
      </c>
      <c r="AH19" s="17">
        <f t="shared" si="14"/>
        <v>1</v>
      </c>
      <c r="AI19" s="18">
        <f t="shared" si="15"/>
        <v>95.23809523809524</v>
      </c>
      <c r="AJ19" s="1"/>
      <c r="AK19" s="17">
        <v>15</v>
      </c>
      <c r="AL19" s="17">
        <f t="shared" si="16"/>
        <v>2</v>
      </c>
      <c r="AM19" s="18">
        <f t="shared" si="17"/>
        <v>88.23529411764706</v>
      </c>
      <c r="AN19" s="1"/>
    </row>
    <row r="20" spans="1:40" ht="13.5" customHeight="1">
      <c r="A20" s="6" t="s">
        <v>42</v>
      </c>
      <c r="B20" s="1">
        <v>18</v>
      </c>
      <c r="C20" s="16" t="s">
        <v>43</v>
      </c>
      <c r="D20" s="17">
        <v>15</v>
      </c>
      <c r="E20" s="17">
        <f t="shared" si="0"/>
        <v>6</v>
      </c>
      <c r="F20" s="18">
        <f t="shared" si="1"/>
        <v>71.42857142857143</v>
      </c>
      <c r="G20" s="1"/>
      <c r="H20" s="8"/>
      <c r="I20" s="17">
        <v>14</v>
      </c>
      <c r="J20" s="17">
        <f t="shared" si="2"/>
        <v>1</v>
      </c>
      <c r="K20" s="18">
        <f t="shared" si="3"/>
        <v>66.66666666666667</v>
      </c>
      <c r="L20" s="1"/>
      <c r="M20" s="17">
        <v>14</v>
      </c>
      <c r="N20" s="17">
        <f t="shared" si="4"/>
        <v>0</v>
      </c>
      <c r="O20" s="18">
        <f t="shared" si="5"/>
        <v>100</v>
      </c>
      <c r="P20" s="1"/>
      <c r="Q20" s="17">
        <v>1</v>
      </c>
      <c r="R20" s="17">
        <f t="shared" si="6"/>
        <v>0</v>
      </c>
      <c r="S20" s="18">
        <f t="shared" si="7"/>
        <v>100</v>
      </c>
      <c r="T20" s="1"/>
      <c r="U20" s="17">
        <v>17</v>
      </c>
      <c r="V20" s="17">
        <f t="shared" si="8"/>
        <v>3</v>
      </c>
      <c r="W20" s="18">
        <f t="shared" si="9"/>
        <v>85</v>
      </c>
      <c r="X20" s="1"/>
      <c r="Y20" s="17">
        <v>12</v>
      </c>
      <c r="Z20" s="17">
        <f t="shared" si="10"/>
        <v>1</v>
      </c>
      <c r="AA20" s="18">
        <f t="shared" si="11"/>
        <v>92.3076923076923</v>
      </c>
      <c r="AB20" s="1"/>
      <c r="AC20" s="17">
        <v>13</v>
      </c>
      <c r="AD20" s="17">
        <f t="shared" si="12"/>
        <v>2</v>
      </c>
      <c r="AE20" s="18">
        <f t="shared" si="13"/>
        <v>86.66666666666667</v>
      </c>
      <c r="AF20" s="1"/>
      <c r="AG20" s="17">
        <v>16</v>
      </c>
      <c r="AH20" s="17">
        <f t="shared" si="14"/>
        <v>5</v>
      </c>
      <c r="AI20" s="18">
        <f t="shared" si="15"/>
        <v>76.19047619047619</v>
      </c>
      <c r="AJ20" s="1"/>
      <c r="AK20" s="17">
        <v>16</v>
      </c>
      <c r="AL20" s="17">
        <f t="shared" si="16"/>
        <v>1</v>
      </c>
      <c r="AM20" s="18">
        <f t="shared" si="17"/>
        <v>94.11764705882354</v>
      </c>
      <c r="AN20" s="1"/>
    </row>
    <row r="21" spans="1:40" ht="13.5" customHeight="1">
      <c r="A21" s="6" t="s">
        <v>44</v>
      </c>
      <c r="B21" s="1">
        <v>19</v>
      </c>
      <c r="C21" s="16" t="s">
        <v>45</v>
      </c>
      <c r="D21" s="17">
        <v>18</v>
      </c>
      <c r="E21" s="17">
        <f t="shared" si="0"/>
        <v>3</v>
      </c>
      <c r="F21" s="18">
        <f t="shared" si="1"/>
        <v>85.71428571428571</v>
      </c>
      <c r="G21" s="1"/>
      <c r="H21" s="8"/>
      <c r="I21" s="17">
        <v>8</v>
      </c>
      <c r="J21" s="17">
        <f t="shared" si="2"/>
        <v>7</v>
      </c>
      <c r="K21" s="18">
        <f t="shared" si="3"/>
        <v>38.095238095238095</v>
      </c>
      <c r="L21" s="1"/>
      <c r="M21" s="17">
        <v>13</v>
      </c>
      <c r="N21" s="17">
        <f t="shared" si="4"/>
        <v>1</v>
      </c>
      <c r="O21" s="18">
        <f t="shared" si="5"/>
        <v>92.85714285714286</v>
      </c>
      <c r="P21" s="1"/>
      <c r="Q21" s="17">
        <v>0</v>
      </c>
      <c r="R21" s="17">
        <f t="shared" si="6"/>
        <v>1</v>
      </c>
      <c r="S21" s="18">
        <f t="shared" si="7"/>
        <v>0</v>
      </c>
      <c r="T21" s="1"/>
      <c r="U21" s="17">
        <v>8</v>
      </c>
      <c r="V21" s="17">
        <f t="shared" si="8"/>
        <v>12</v>
      </c>
      <c r="W21" s="18">
        <f t="shared" si="9"/>
        <v>40</v>
      </c>
      <c r="X21" s="1"/>
      <c r="Y21" s="17">
        <v>13</v>
      </c>
      <c r="Z21" s="17">
        <f t="shared" si="10"/>
        <v>0</v>
      </c>
      <c r="AA21" s="18">
        <f t="shared" si="11"/>
        <v>100</v>
      </c>
      <c r="AB21" s="1"/>
      <c r="AC21" s="17">
        <v>14</v>
      </c>
      <c r="AD21" s="17">
        <f t="shared" si="12"/>
        <v>1</v>
      </c>
      <c r="AE21" s="18">
        <f t="shared" si="13"/>
        <v>93.33333333333333</v>
      </c>
      <c r="AF21" s="1"/>
      <c r="AG21" s="17">
        <v>18</v>
      </c>
      <c r="AH21" s="17">
        <f t="shared" si="14"/>
        <v>3</v>
      </c>
      <c r="AI21" s="18">
        <f t="shared" si="15"/>
        <v>85.71428571428571</v>
      </c>
      <c r="AJ21" s="1"/>
      <c r="AK21" s="17">
        <v>15</v>
      </c>
      <c r="AL21" s="17">
        <f t="shared" si="16"/>
        <v>2</v>
      </c>
      <c r="AM21" s="18">
        <f t="shared" si="17"/>
        <v>88.23529411764706</v>
      </c>
      <c r="AN21" s="1"/>
    </row>
    <row r="22" spans="1:40" ht="13.5" customHeight="1">
      <c r="A22" s="22" t="s">
        <v>46</v>
      </c>
      <c r="B22" s="1">
        <v>20</v>
      </c>
      <c r="C22" s="16" t="s">
        <v>47</v>
      </c>
      <c r="D22" s="17">
        <v>15</v>
      </c>
      <c r="E22" s="17">
        <f t="shared" si="0"/>
        <v>6</v>
      </c>
      <c r="F22" s="18">
        <f t="shared" si="1"/>
        <v>71.42857142857143</v>
      </c>
      <c r="G22" s="1"/>
      <c r="H22" s="8"/>
      <c r="I22" s="17">
        <v>13</v>
      </c>
      <c r="J22" s="17">
        <f t="shared" si="2"/>
        <v>2</v>
      </c>
      <c r="K22" s="18">
        <f t="shared" si="3"/>
        <v>61.904761904761905</v>
      </c>
      <c r="L22" s="1"/>
      <c r="M22" s="17">
        <v>13</v>
      </c>
      <c r="N22" s="17">
        <f t="shared" si="4"/>
        <v>1</v>
      </c>
      <c r="O22" s="18">
        <f t="shared" si="5"/>
        <v>92.85714285714286</v>
      </c>
      <c r="P22" s="1"/>
      <c r="Q22" s="17">
        <v>0</v>
      </c>
      <c r="R22" s="17">
        <f t="shared" si="6"/>
        <v>1</v>
      </c>
      <c r="S22" s="18">
        <f t="shared" si="7"/>
        <v>0</v>
      </c>
      <c r="T22" s="1"/>
      <c r="U22" s="17">
        <v>20</v>
      </c>
      <c r="V22" s="17">
        <f t="shared" si="8"/>
        <v>0</v>
      </c>
      <c r="W22" s="18">
        <f t="shared" si="9"/>
        <v>100</v>
      </c>
      <c r="X22" s="1"/>
      <c r="Y22" s="17">
        <v>12</v>
      </c>
      <c r="Z22" s="17">
        <f t="shared" si="10"/>
        <v>1</v>
      </c>
      <c r="AA22" s="18">
        <f t="shared" si="11"/>
        <v>92.3076923076923</v>
      </c>
      <c r="AB22" s="1"/>
      <c r="AC22" s="17">
        <v>13</v>
      </c>
      <c r="AD22" s="17">
        <f t="shared" si="12"/>
        <v>2</v>
      </c>
      <c r="AE22" s="18">
        <f t="shared" si="13"/>
        <v>86.66666666666667</v>
      </c>
      <c r="AF22" s="1"/>
      <c r="AG22" s="17">
        <v>20</v>
      </c>
      <c r="AH22" s="17">
        <f t="shared" si="14"/>
        <v>1</v>
      </c>
      <c r="AI22" s="18">
        <f t="shared" si="15"/>
        <v>95.23809523809524</v>
      </c>
      <c r="AJ22" s="1"/>
      <c r="AK22" s="17">
        <v>15</v>
      </c>
      <c r="AL22" s="17">
        <f t="shared" si="16"/>
        <v>2</v>
      </c>
      <c r="AM22" s="18">
        <f t="shared" si="17"/>
        <v>88.23529411764706</v>
      </c>
      <c r="AN22" s="1"/>
    </row>
    <row r="23" spans="1:40" ht="13.5" customHeight="1">
      <c r="A23" s="22" t="s">
        <v>48</v>
      </c>
      <c r="B23" s="1">
        <v>22</v>
      </c>
      <c r="C23" s="16" t="s">
        <v>49</v>
      </c>
      <c r="D23" s="17">
        <v>11</v>
      </c>
      <c r="E23" s="17">
        <f t="shared" si="0"/>
        <v>10</v>
      </c>
      <c r="F23" s="18">
        <f t="shared" si="1"/>
        <v>52.38095238095238</v>
      </c>
      <c r="G23" s="1"/>
      <c r="H23" s="8"/>
      <c r="I23" s="17">
        <v>8</v>
      </c>
      <c r="J23" s="17">
        <f t="shared" si="2"/>
        <v>7</v>
      </c>
      <c r="K23" s="18">
        <f t="shared" si="3"/>
        <v>38.095238095238095</v>
      </c>
      <c r="L23" s="1"/>
      <c r="M23" s="17">
        <v>12</v>
      </c>
      <c r="N23" s="17">
        <f t="shared" si="4"/>
        <v>2</v>
      </c>
      <c r="O23" s="18">
        <f t="shared" si="5"/>
        <v>85.71428571428571</v>
      </c>
      <c r="P23" s="1"/>
      <c r="Q23" s="17">
        <v>1</v>
      </c>
      <c r="R23" s="17">
        <f t="shared" si="6"/>
        <v>0</v>
      </c>
      <c r="S23" s="18">
        <f t="shared" si="7"/>
        <v>100</v>
      </c>
      <c r="T23" s="1"/>
      <c r="U23" s="17">
        <v>16</v>
      </c>
      <c r="V23" s="17">
        <f t="shared" si="8"/>
        <v>4</v>
      </c>
      <c r="W23" s="18">
        <f t="shared" si="9"/>
        <v>80</v>
      </c>
      <c r="X23" s="1"/>
      <c r="Y23" s="17">
        <v>12</v>
      </c>
      <c r="Z23" s="17">
        <f t="shared" si="10"/>
        <v>1</v>
      </c>
      <c r="AA23" s="18">
        <f t="shared" si="11"/>
        <v>92.3076923076923</v>
      </c>
      <c r="AB23" s="1"/>
      <c r="AC23" s="17">
        <v>13</v>
      </c>
      <c r="AD23" s="17">
        <f t="shared" si="12"/>
        <v>2</v>
      </c>
      <c r="AE23" s="18">
        <f t="shared" si="13"/>
        <v>86.66666666666667</v>
      </c>
      <c r="AF23" s="1"/>
      <c r="AG23" s="17">
        <v>19</v>
      </c>
      <c r="AH23" s="17">
        <f t="shared" si="14"/>
        <v>2</v>
      </c>
      <c r="AI23" s="18">
        <f t="shared" si="15"/>
        <v>90.47619047619048</v>
      </c>
      <c r="AJ23" s="1"/>
      <c r="AK23" s="17">
        <v>15</v>
      </c>
      <c r="AL23" s="17">
        <f t="shared" si="16"/>
        <v>2</v>
      </c>
      <c r="AM23" s="18">
        <f t="shared" si="17"/>
        <v>88.23529411764706</v>
      </c>
      <c r="AN23" s="1"/>
    </row>
    <row r="24" spans="1:40" ht="13.5" customHeight="1">
      <c r="A24" s="22" t="s">
        <v>50</v>
      </c>
      <c r="B24" s="1">
        <v>24</v>
      </c>
      <c r="C24" s="16" t="s">
        <v>51</v>
      </c>
      <c r="D24" s="17">
        <v>5</v>
      </c>
      <c r="E24" s="17">
        <f t="shared" si="0"/>
        <v>16</v>
      </c>
      <c r="F24" s="18">
        <f t="shared" si="1"/>
        <v>23.80952380952381</v>
      </c>
      <c r="G24" s="1"/>
      <c r="H24" s="8"/>
      <c r="I24" s="17">
        <v>5</v>
      </c>
      <c r="J24" s="17">
        <f t="shared" si="2"/>
        <v>10</v>
      </c>
      <c r="K24" s="18">
        <f t="shared" si="3"/>
        <v>23.80952380952381</v>
      </c>
      <c r="L24" s="1"/>
      <c r="M24" s="17">
        <v>9</v>
      </c>
      <c r="N24" s="17">
        <f t="shared" si="4"/>
        <v>5</v>
      </c>
      <c r="O24" s="18">
        <f t="shared" si="5"/>
        <v>64.28571428571429</v>
      </c>
      <c r="P24" s="1"/>
      <c r="Q24" s="17">
        <v>1</v>
      </c>
      <c r="R24" s="17">
        <f t="shared" si="6"/>
        <v>0</v>
      </c>
      <c r="S24" s="18">
        <f t="shared" si="7"/>
        <v>100</v>
      </c>
      <c r="T24" s="1"/>
      <c r="U24" s="17">
        <v>14</v>
      </c>
      <c r="V24" s="17">
        <f t="shared" si="8"/>
        <v>6</v>
      </c>
      <c r="W24" s="18">
        <f t="shared" si="9"/>
        <v>70</v>
      </c>
      <c r="X24" s="1"/>
      <c r="Y24" s="17">
        <v>10</v>
      </c>
      <c r="Z24" s="17">
        <f t="shared" si="10"/>
        <v>3</v>
      </c>
      <c r="AA24" s="18">
        <f t="shared" si="11"/>
        <v>76.92307692307692</v>
      </c>
      <c r="AB24" s="1"/>
      <c r="AC24" s="17">
        <v>12</v>
      </c>
      <c r="AD24" s="17">
        <f t="shared" si="12"/>
        <v>3</v>
      </c>
      <c r="AE24" s="18">
        <f t="shared" si="13"/>
        <v>80</v>
      </c>
      <c r="AF24" s="1"/>
      <c r="AG24" s="17">
        <v>7</v>
      </c>
      <c r="AH24" s="17">
        <f t="shared" si="14"/>
        <v>14</v>
      </c>
      <c r="AI24" s="18">
        <f t="shared" si="15"/>
        <v>33.333333333333336</v>
      </c>
      <c r="AJ24" s="1"/>
      <c r="AK24" s="17">
        <v>10</v>
      </c>
      <c r="AL24" s="17">
        <f t="shared" si="16"/>
        <v>7</v>
      </c>
      <c r="AM24" s="18">
        <f t="shared" si="17"/>
        <v>58.8235294117647</v>
      </c>
      <c r="AN24" s="1"/>
    </row>
    <row r="25" spans="1:40" ht="13.5" customHeight="1">
      <c r="A25" s="22" t="s">
        <v>52</v>
      </c>
      <c r="B25" s="1">
        <v>25</v>
      </c>
      <c r="C25" s="16" t="s">
        <v>53</v>
      </c>
      <c r="D25" s="17">
        <v>10</v>
      </c>
      <c r="E25" s="17">
        <f t="shared" si="0"/>
        <v>11</v>
      </c>
      <c r="F25" s="18">
        <f t="shared" si="1"/>
        <v>47.61904761904762</v>
      </c>
      <c r="G25" s="1"/>
      <c r="H25" s="8"/>
      <c r="I25" s="17">
        <v>7</v>
      </c>
      <c r="J25" s="17">
        <f t="shared" si="2"/>
        <v>8</v>
      </c>
      <c r="K25" s="18">
        <f t="shared" si="3"/>
        <v>33.333333333333336</v>
      </c>
      <c r="L25" s="1"/>
      <c r="M25" s="17">
        <v>9</v>
      </c>
      <c r="N25" s="17">
        <f t="shared" si="4"/>
        <v>5</v>
      </c>
      <c r="O25" s="18">
        <f t="shared" si="5"/>
        <v>64.28571428571429</v>
      </c>
      <c r="P25" s="1"/>
      <c r="Q25" s="17">
        <v>0</v>
      </c>
      <c r="R25" s="17">
        <f t="shared" si="6"/>
        <v>1</v>
      </c>
      <c r="S25" s="18">
        <f t="shared" si="7"/>
        <v>0</v>
      </c>
      <c r="T25" s="1"/>
      <c r="U25" s="17">
        <v>16</v>
      </c>
      <c r="V25" s="17">
        <f t="shared" si="8"/>
        <v>4</v>
      </c>
      <c r="W25" s="18">
        <f t="shared" si="9"/>
        <v>80</v>
      </c>
      <c r="X25" s="1"/>
      <c r="Y25" s="17">
        <v>10</v>
      </c>
      <c r="Z25" s="17">
        <f t="shared" si="10"/>
        <v>3</v>
      </c>
      <c r="AA25" s="18">
        <f t="shared" si="11"/>
        <v>76.92307692307692</v>
      </c>
      <c r="AB25" s="1"/>
      <c r="AC25" s="17">
        <v>11</v>
      </c>
      <c r="AD25" s="17">
        <f t="shared" si="12"/>
        <v>4</v>
      </c>
      <c r="AE25" s="18">
        <f t="shared" si="13"/>
        <v>73.33333333333333</v>
      </c>
      <c r="AF25" s="1"/>
      <c r="AG25" s="17">
        <v>5</v>
      </c>
      <c r="AH25" s="17">
        <f t="shared" si="14"/>
        <v>16</v>
      </c>
      <c r="AI25" s="18">
        <f t="shared" si="15"/>
        <v>23.80952380952381</v>
      </c>
      <c r="AJ25" s="1"/>
      <c r="AK25" s="17">
        <v>11</v>
      </c>
      <c r="AL25" s="17">
        <f t="shared" si="16"/>
        <v>6</v>
      </c>
      <c r="AM25" s="18">
        <f t="shared" si="17"/>
        <v>64.70588235294117</v>
      </c>
      <c r="AN25" s="1"/>
    </row>
    <row r="26" spans="1:40" ht="13.5" customHeight="1">
      <c r="A26" s="22" t="s">
        <v>54</v>
      </c>
      <c r="B26" s="1">
        <v>26</v>
      </c>
      <c r="C26" s="16" t="s">
        <v>55</v>
      </c>
      <c r="D26" s="17">
        <v>15</v>
      </c>
      <c r="E26" s="17">
        <f t="shared" si="0"/>
        <v>6</v>
      </c>
      <c r="F26" s="18">
        <f t="shared" si="1"/>
        <v>71.42857142857143</v>
      </c>
      <c r="G26" s="1"/>
      <c r="H26" s="8"/>
      <c r="I26" s="17">
        <v>12</v>
      </c>
      <c r="J26" s="17">
        <f t="shared" si="2"/>
        <v>3</v>
      </c>
      <c r="K26" s="18">
        <f t="shared" si="3"/>
        <v>57.142857142857146</v>
      </c>
      <c r="L26" s="1"/>
      <c r="M26" s="17">
        <v>13</v>
      </c>
      <c r="N26" s="17">
        <f t="shared" si="4"/>
        <v>1</v>
      </c>
      <c r="O26" s="18">
        <f t="shared" si="5"/>
        <v>92.85714285714286</v>
      </c>
      <c r="P26" s="1"/>
      <c r="Q26" s="17">
        <v>0</v>
      </c>
      <c r="R26" s="17">
        <f t="shared" si="6"/>
        <v>1</v>
      </c>
      <c r="S26" s="18">
        <f t="shared" si="7"/>
        <v>0</v>
      </c>
      <c r="T26" s="1"/>
      <c r="U26" s="17">
        <v>20</v>
      </c>
      <c r="V26" s="17">
        <f t="shared" si="8"/>
        <v>0</v>
      </c>
      <c r="W26" s="18">
        <f t="shared" si="9"/>
        <v>100</v>
      </c>
      <c r="X26" s="1"/>
      <c r="Y26" s="17">
        <v>13</v>
      </c>
      <c r="Z26" s="17">
        <f t="shared" si="10"/>
        <v>0</v>
      </c>
      <c r="AA26" s="18">
        <f t="shared" si="11"/>
        <v>100</v>
      </c>
      <c r="AB26" s="1"/>
      <c r="AC26" s="17">
        <v>13</v>
      </c>
      <c r="AD26" s="17">
        <f t="shared" si="12"/>
        <v>2</v>
      </c>
      <c r="AE26" s="18">
        <f t="shared" si="13"/>
        <v>86.66666666666667</v>
      </c>
      <c r="AF26" s="1"/>
      <c r="AG26" s="17">
        <v>20</v>
      </c>
      <c r="AH26" s="17">
        <f t="shared" si="14"/>
        <v>1</v>
      </c>
      <c r="AI26" s="18">
        <f t="shared" si="15"/>
        <v>95.23809523809524</v>
      </c>
      <c r="AJ26" s="1"/>
      <c r="AK26" s="17">
        <v>15</v>
      </c>
      <c r="AL26" s="17">
        <f t="shared" si="16"/>
        <v>2</v>
      </c>
      <c r="AM26" s="18">
        <f t="shared" si="17"/>
        <v>88.23529411764706</v>
      </c>
      <c r="AN26" s="1"/>
    </row>
    <row r="27" spans="1:40" ht="13.5" customHeight="1">
      <c r="A27" s="22" t="s">
        <v>56</v>
      </c>
      <c r="B27" s="1">
        <v>27</v>
      </c>
      <c r="C27" s="16" t="s">
        <v>57</v>
      </c>
      <c r="D27" s="17">
        <v>14</v>
      </c>
      <c r="E27" s="17">
        <f t="shared" si="0"/>
        <v>7</v>
      </c>
      <c r="F27" s="18">
        <f t="shared" si="1"/>
        <v>66.66666666666667</v>
      </c>
      <c r="G27" s="18"/>
      <c r="H27" s="8"/>
      <c r="I27" s="17">
        <v>14</v>
      </c>
      <c r="J27" s="17">
        <f t="shared" si="2"/>
        <v>1</v>
      </c>
      <c r="K27" s="18">
        <f t="shared" si="3"/>
        <v>66.66666666666667</v>
      </c>
      <c r="L27" s="18"/>
      <c r="M27" s="17">
        <v>14</v>
      </c>
      <c r="N27" s="17">
        <f t="shared" si="4"/>
        <v>0</v>
      </c>
      <c r="O27" s="18">
        <f t="shared" si="5"/>
        <v>100</v>
      </c>
      <c r="P27" s="18"/>
      <c r="Q27" s="17">
        <v>0</v>
      </c>
      <c r="R27" s="17">
        <f t="shared" si="6"/>
        <v>1</v>
      </c>
      <c r="S27" s="18">
        <f t="shared" si="7"/>
        <v>0</v>
      </c>
      <c r="T27" s="18"/>
      <c r="U27" s="17">
        <v>20</v>
      </c>
      <c r="V27" s="17">
        <f t="shared" si="8"/>
        <v>0</v>
      </c>
      <c r="W27" s="18">
        <f t="shared" si="9"/>
        <v>100</v>
      </c>
      <c r="X27" s="18"/>
      <c r="Y27" s="17">
        <v>12</v>
      </c>
      <c r="Z27" s="17">
        <f t="shared" si="10"/>
        <v>1</v>
      </c>
      <c r="AA27" s="18">
        <f t="shared" si="11"/>
        <v>92.3076923076923</v>
      </c>
      <c r="AB27" s="18"/>
      <c r="AC27" s="17">
        <v>12</v>
      </c>
      <c r="AD27" s="17">
        <f t="shared" si="12"/>
        <v>3</v>
      </c>
      <c r="AE27" s="18">
        <f t="shared" si="13"/>
        <v>80</v>
      </c>
      <c r="AF27" s="18"/>
      <c r="AG27" s="17">
        <v>21</v>
      </c>
      <c r="AH27" s="17">
        <f t="shared" si="14"/>
        <v>0</v>
      </c>
      <c r="AI27" s="18">
        <f t="shared" si="15"/>
        <v>100</v>
      </c>
      <c r="AJ27" s="18"/>
      <c r="AK27" s="17">
        <v>16</v>
      </c>
      <c r="AL27" s="17">
        <f t="shared" si="16"/>
        <v>1</v>
      </c>
      <c r="AM27" s="18">
        <f t="shared" si="17"/>
        <v>94.11764705882354</v>
      </c>
      <c r="AN27" s="18"/>
    </row>
    <row r="28" spans="1:40" ht="13.5" customHeight="1">
      <c r="A28" s="22" t="s">
        <v>58</v>
      </c>
      <c r="B28" s="1">
        <v>28</v>
      </c>
      <c r="C28" s="16" t="s">
        <v>59</v>
      </c>
      <c r="D28" s="17">
        <v>14</v>
      </c>
      <c r="E28" s="17">
        <f t="shared" si="0"/>
        <v>7</v>
      </c>
      <c r="F28" s="18">
        <f t="shared" si="1"/>
        <v>66.66666666666667</v>
      </c>
      <c r="G28" s="18"/>
      <c r="H28" s="8"/>
      <c r="I28" s="17">
        <v>11</v>
      </c>
      <c r="J28" s="17">
        <f t="shared" si="2"/>
        <v>4</v>
      </c>
      <c r="K28" s="18">
        <f t="shared" si="3"/>
        <v>52.38095238095238</v>
      </c>
      <c r="L28" s="18"/>
      <c r="M28" s="17">
        <v>11</v>
      </c>
      <c r="N28" s="17">
        <f t="shared" si="4"/>
        <v>3</v>
      </c>
      <c r="O28" s="18">
        <f t="shared" si="5"/>
        <v>78.57142857142857</v>
      </c>
      <c r="P28" s="18"/>
      <c r="Q28" s="17">
        <v>1</v>
      </c>
      <c r="R28" s="17">
        <f t="shared" si="6"/>
        <v>0</v>
      </c>
      <c r="S28" s="18">
        <f t="shared" si="7"/>
        <v>100</v>
      </c>
      <c r="T28" s="18"/>
      <c r="U28" s="17">
        <v>15</v>
      </c>
      <c r="V28" s="17">
        <f t="shared" si="8"/>
        <v>5</v>
      </c>
      <c r="W28" s="18">
        <f t="shared" si="9"/>
        <v>75</v>
      </c>
      <c r="X28" s="18"/>
      <c r="Y28" s="17">
        <v>12</v>
      </c>
      <c r="Z28" s="17">
        <f t="shared" si="10"/>
        <v>1</v>
      </c>
      <c r="AA28" s="18">
        <f t="shared" si="11"/>
        <v>92.3076923076923</v>
      </c>
      <c r="AB28" s="18"/>
      <c r="AC28" s="17">
        <v>12</v>
      </c>
      <c r="AD28" s="17">
        <f t="shared" si="12"/>
        <v>3</v>
      </c>
      <c r="AE28" s="18">
        <f t="shared" si="13"/>
        <v>80</v>
      </c>
      <c r="AF28" s="18"/>
      <c r="AG28" s="17">
        <v>17</v>
      </c>
      <c r="AH28" s="17">
        <f t="shared" si="14"/>
        <v>4</v>
      </c>
      <c r="AI28" s="18">
        <f t="shared" si="15"/>
        <v>80.95238095238095</v>
      </c>
      <c r="AJ28" s="18"/>
      <c r="AK28" s="17">
        <v>14</v>
      </c>
      <c r="AL28" s="17">
        <f t="shared" si="16"/>
        <v>3</v>
      </c>
      <c r="AM28" s="18">
        <f t="shared" si="17"/>
        <v>82.3529411764706</v>
      </c>
      <c r="AN28" s="18"/>
    </row>
    <row r="29" spans="1:40" ht="13.5" customHeight="1">
      <c r="A29" s="22" t="s">
        <v>60</v>
      </c>
      <c r="B29" s="1">
        <v>29</v>
      </c>
      <c r="C29" s="16" t="s">
        <v>61</v>
      </c>
      <c r="D29" s="17">
        <v>16</v>
      </c>
      <c r="E29" s="17">
        <f t="shared" si="0"/>
        <v>5</v>
      </c>
      <c r="F29" s="18">
        <f t="shared" si="1"/>
        <v>76.19047619047619</v>
      </c>
      <c r="G29" s="18"/>
      <c r="H29" s="8"/>
      <c r="I29" s="17">
        <v>10</v>
      </c>
      <c r="J29" s="17">
        <f t="shared" si="2"/>
        <v>5</v>
      </c>
      <c r="K29" s="18">
        <f t="shared" si="3"/>
        <v>47.61904761904762</v>
      </c>
      <c r="L29" s="18"/>
      <c r="M29" s="17">
        <v>11</v>
      </c>
      <c r="N29" s="17">
        <f t="shared" si="4"/>
        <v>3</v>
      </c>
      <c r="O29" s="18">
        <f t="shared" si="5"/>
        <v>78.57142857142857</v>
      </c>
      <c r="P29" s="18"/>
      <c r="Q29" s="17">
        <v>1</v>
      </c>
      <c r="R29" s="17">
        <f t="shared" si="6"/>
        <v>0</v>
      </c>
      <c r="S29" s="18">
        <f t="shared" si="7"/>
        <v>100</v>
      </c>
      <c r="T29" s="18"/>
      <c r="U29" s="17">
        <v>15</v>
      </c>
      <c r="V29" s="17">
        <f t="shared" si="8"/>
        <v>5</v>
      </c>
      <c r="W29" s="18">
        <f t="shared" si="9"/>
        <v>75</v>
      </c>
      <c r="X29" s="18"/>
      <c r="Y29" s="17">
        <v>11</v>
      </c>
      <c r="Z29" s="17">
        <f t="shared" si="10"/>
        <v>2</v>
      </c>
      <c r="AA29" s="18">
        <f t="shared" si="11"/>
        <v>84.61538461538461</v>
      </c>
      <c r="AB29" s="18"/>
      <c r="AC29" s="17">
        <v>6</v>
      </c>
      <c r="AD29" s="17">
        <f t="shared" si="12"/>
        <v>9</v>
      </c>
      <c r="AE29" s="18">
        <f t="shared" si="13"/>
        <v>40</v>
      </c>
      <c r="AF29" s="18"/>
      <c r="AG29" s="17">
        <v>20</v>
      </c>
      <c r="AH29" s="17">
        <f t="shared" si="14"/>
        <v>1</v>
      </c>
      <c r="AI29" s="18">
        <f t="shared" si="15"/>
        <v>95.23809523809524</v>
      </c>
      <c r="AJ29" s="18"/>
      <c r="AK29" s="17">
        <v>16</v>
      </c>
      <c r="AL29" s="17">
        <f t="shared" si="16"/>
        <v>1</v>
      </c>
      <c r="AM29" s="18">
        <f t="shared" si="17"/>
        <v>94.11764705882354</v>
      </c>
      <c r="AN29" s="18"/>
    </row>
    <row r="30" spans="1:40" ht="13.5" customHeight="1">
      <c r="A30" s="22" t="s">
        <v>64</v>
      </c>
      <c r="B30" s="1">
        <v>31</v>
      </c>
      <c r="C30" s="16" t="s">
        <v>65</v>
      </c>
      <c r="D30" s="17">
        <v>5</v>
      </c>
      <c r="E30" s="17">
        <f t="shared" si="0"/>
        <v>16</v>
      </c>
      <c r="F30" s="18">
        <f t="shared" si="1"/>
        <v>23.80952380952381</v>
      </c>
      <c r="G30" s="18"/>
      <c r="H30" s="8"/>
      <c r="I30" s="17">
        <v>11</v>
      </c>
      <c r="J30" s="17">
        <f t="shared" si="2"/>
        <v>4</v>
      </c>
      <c r="K30" s="18">
        <f t="shared" si="3"/>
        <v>52.38095238095238</v>
      </c>
      <c r="L30" s="18"/>
      <c r="M30" s="17">
        <v>13</v>
      </c>
      <c r="N30" s="17">
        <f t="shared" si="4"/>
        <v>1</v>
      </c>
      <c r="O30" s="18">
        <f t="shared" si="5"/>
        <v>92.85714285714286</v>
      </c>
      <c r="P30" s="18"/>
      <c r="Q30" s="17">
        <v>1</v>
      </c>
      <c r="R30" s="17">
        <f t="shared" si="6"/>
        <v>0</v>
      </c>
      <c r="S30" s="18">
        <f t="shared" si="7"/>
        <v>100</v>
      </c>
      <c r="T30" s="18"/>
      <c r="U30" s="17">
        <v>17</v>
      </c>
      <c r="V30" s="17">
        <f t="shared" si="8"/>
        <v>3</v>
      </c>
      <c r="W30" s="18">
        <f t="shared" si="9"/>
        <v>85</v>
      </c>
      <c r="X30" s="18"/>
      <c r="Y30" s="17">
        <v>13</v>
      </c>
      <c r="Z30" s="17">
        <f t="shared" si="10"/>
        <v>0</v>
      </c>
      <c r="AA30" s="18">
        <f t="shared" si="11"/>
        <v>100</v>
      </c>
      <c r="AB30" s="18"/>
      <c r="AC30" s="17">
        <v>13</v>
      </c>
      <c r="AD30" s="17">
        <f t="shared" si="12"/>
        <v>2</v>
      </c>
      <c r="AE30" s="18">
        <f t="shared" si="13"/>
        <v>86.66666666666667</v>
      </c>
      <c r="AF30" s="18"/>
      <c r="AG30" s="17">
        <v>20</v>
      </c>
      <c r="AH30" s="17">
        <f t="shared" si="14"/>
        <v>1</v>
      </c>
      <c r="AI30" s="18">
        <f t="shared" si="15"/>
        <v>95.23809523809524</v>
      </c>
      <c r="AJ30" s="18"/>
      <c r="AK30" s="17">
        <v>16</v>
      </c>
      <c r="AL30" s="17">
        <f t="shared" si="16"/>
        <v>1</v>
      </c>
      <c r="AM30" s="18">
        <f t="shared" si="17"/>
        <v>94.11764705882354</v>
      </c>
      <c r="AN30" s="18"/>
    </row>
    <row r="31" spans="1:40" ht="13.5" customHeight="1">
      <c r="A31" s="22" t="s">
        <v>66</v>
      </c>
      <c r="B31" s="1">
        <v>32</v>
      </c>
      <c r="C31" s="16" t="s">
        <v>67</v>
      </c>
      <c r="D31" s="7">
        <v>14</v>
      </c>
      <c r="E31" s="17">
        <f t="shared" si="0"/>
        <v>7</v>
      </c>
      <c r="F31" s="18">
        <f t="shared" si="1"/>
        <v>66.66666666666667</v>
      </c>
      <c r="G31" s="21"/>
      <c r="H31" s="9"/>
      <c r="I31" s="7">
        <v>9</v>
      </c>
      <c r="J31" s="17">
        <f t="shared" si="2"/>
        <v>6</v>
      </c>
      <c r="K31" s="18">
        <f t="shared" si="3"/>
        <v>42.857142857142854</v>
      </c>
      <c r="L31" s="21"/>
      <c r="M31" s="7">
        <v>13</v>
      </c>
      <c r="N31" s="17">
        <f t="shared" si="4"/>
        <v>1</v>
      </c>
      <c r="O31" s="18">
        <f t="shared" si="5"/>
        <v>92.85714285714286</v>
      </c>
      <c r="P31" s="21"/>
      <c r="Q31" s="7">
        <v>0</v>
      </c>
      <c r="R31" s="17">
        <f t="shared" si="6"/>
        <v>1</v>
      </c>
      <c r="S31" s="18">
        <f t="shared" si="7"/>
        <v>0</v>
      </c>
      <c r="T31" s="21"/>
      <c r="U31" s="7">
        <v>20</v>
      </c>
      <c r="V31" s="17">
        <f t="shared" si="8"/>
        <v>0</v>
      </c>
      <c r="W31" s="18">
        <f t="shared" si="9"/>
        <v>100</v>
      </c>
      <c r="X31" s="21"/>
      <c r="Y31" s="7">
        <v>13</v>
      </c>
      <c r="Z31" s="17">
        <f t="shared" si="10"/>
        <v>0</v>
      </c>
      <c r="AA31" s="18">
        <f t="shared" si="11"/>
        <v>100</v>
      </c>
      <c r="AB31" s="21"/>
      <c r="AC31" s="7">
        <v>15</v>
      </c>
      <c r="AD31" s="17">
        <f t="shared" si="12"/>
        <v>0</v>
      </c>
      <c r="AE31" s="18">
        <f t="shared" si="13"/>
        <v>100</v>
      </c>
      <c r="AF31" s="21"/>
      <c r="AG31" s="7">
        <v>19</v>
      </c>
      <c r="AH31" s="17">
        <f t="shared" si="14"/>
        <v>2</v>
      </c>
      <c r="AI31" s="18">
        <f t="shared" si="15"/>
        <v>90.47619047619048</v>
      </c>
      <c r="AJ31" s="21"/>
      <c r="AK31" s="7">
        <v>16</v>
      </c>
      <c r="AL31" s="17">
        <f t="shared" si="16"/>
        <v>1</v>
      </c>
      <c r="AM31" s="18">
        <f t="shared" si="17"/>
        <v>94.11764705882354</v>
      </c>
      <c r="AN31" s="21"/>
    </row>
    <row r="32" spans="1:40" ht="13.5" customHeight="1">
      <c r="A32" s="22" t="s">
        <v>68</v>
      </c>
      <c r="B32" s="1">
        <v>34</v>
      </c>
      <c r="C32" s="16" t="s">
        <v>69</v>
      </c>
      <c r="D32" s="7">
        <v>0</v>
      </c>
      <c r="E32" s="17">
        <f t="shared" si="0"/>
        <v>21</v>
      </c>
      <c r="F32" s="18">
        <f t="shared" si="1"/>
        <v>0</v>
      </c>
      <c r="G32" s="19"/>
      <c r="I32" s="7"/>
      <c r="J32" s="17">
        <f t="shared" si="2"/>
        <v>15</v>
      </c>
      <c r="K32" s="18">
        <f t="shared" si="3"/>
        <v>0</v>
      </c>
      <c r="L32" s="31"/>
      <c r="M32" s="7">
        <v>0</v>
      </c>
      <c r="N32" s="17">
        <f t="shared" si="4"/>
        <v>14</v>
      </c>
      <c r="O32" s="18">
        <f t="shared" si="5"/>
        <v>0</v>
      </c>
      <c r="P32" s="31"/>
      <c r="Q32" s="7">
        <v>1</v>
      </c>
      <c r="R32" s="17">
        <f t="shared" si="6"/>
        <v>0</v>
      </c>
      <c r="S32" s="18">
        <f t="shared" si="7"/>
        <v>100</v>
      </c>
      <c r="T32" s="31"/>
      <c r="U32" s="7">
        <v>20</v>
      </c>
      <c r="V32" s="17">
        <f t="shared" si="8"/>
        <v>0</v>
      </c>
      <c r="W32" s="18">
        <f t="shared" si="9"/>
        <v>100</v>
      </c>
      <c r="X32" s="31"/>
      <c r="Y32" s="7">
        <v>10</v>
      </c>
      <c r="Z32" s="17">
        <f t="shared" si="10"/>
        <v>3</v>
      </c>
      <c r="AA32" s="18">
        <f t="shared" si="11"/>
        <v>76.92307692307692</v>
      </c>
      <c r="AB32" s="31"/>
      <c r="AC32" s="7">
        <v>10</v>
      </c>
      <c r="AD32" s="17">
        <f t="shared" si="12"/>
        <v>5</v>
      </c>
      <c r="AE32" s="18">
        <f t="shared" si="13"/>
        <v>66.66666666666667</v>
      </c>
      <c r="AF32" s="31"/>
      <c r="AG32" s="7">
        <v>18</v>
      </c>
      <c r="AH32" s="17">
        <f t="shared" si="14"/>
        <v>3</v>
      </c>
      <c r="AI32" s="18">
        <f t="shared" si="15"/>
        <v>85.71428571428571</v>
      </c>
      <c r="AJ32" s="31"/>
      <c r="AK32" s="7">
        <v>15</v>
      </c>
      <c r="AL32" s="17">
        <f t="shared" si="16"/>
        <v>2</v>
      </c>
      <c r="AM32" s="18">
        <f t="shared" si="17"/>
        <v>88.23529411764706</v>
      </c>
      <c r="AN32" s="31"/>
    </row>
    <row r="33" spans="1:40" ht="13.5" customHeight="1">
      <c r="A33" s="22" t="s">
        <v>70</v>
      </c>
      <c r="B33" s="1">
        <v>35</v>
      </c>
      <c r="C33" s="16" t="s">
        <v>71</v>
      </c>
      <c r="D33" s="7">
        <v>15</v>
      </c>
      <c r="E33" s="17">
        <f t="shared" si="0"/>
        <v>6</v>
      </c>
      <c r="F33" s="18">
        <f t="shared" si="1"/>
        <v>71.42857142857143</v>
      </c>
      <c r="G33" s="19"/>
      <c r="I33" s="7">
        <v>10</v>
      </c>
      <c r="J33" s="17">
        <f t="shared" si="2"/>
        <v>5</v>
      </c>
      <c r="K33" s="18">
        <f t="shared" si="3"/>
        <v>47.61904761904762</v>
      </c>
      <c r="L33" s="31"/>
      <c r="M33" s="7">
        <v>13</v>
      </c>
      <c r="N33" s="17">
        <f t="shared" si="4"/>
        <v>1</v>
      </c>
      <c r="O33" s="18">
        <f t="shared" si="5"/>
        <v>92.85714285714286</v>
      </c>
      <c r="P33" s="31"/>
      <c r="Q33" s="7">
        <v>1</v>
      </c>
      <c r="R33" s="17">
        <f t="shared" si="6"/>
        <v>0</v>
      </c>
      <c r="S33" s="18">
        <f t="shared" si="7"/>
        <v>100</v>
      </c>
      <c r="T33" s="31"/>
      <c r="U33" s="7">
        <v>13</v>
      </c>
      <c r="V33" s="17">
        <f t="shared" si="8"/>
        <v>7</v>
      </c>
      <c r="W33" s="18">
        <f t="shared" si="9"/>
        <v>65</v>
      </c>
      <c r="X33" s="31"/>
      <c r="Y33" s="7">
        <v>12</v>
      </c>
      <c r="Z33" s="17">
        <f>($AB$5-Y33:Y33)</f>
        <v>1</v>
      </c>
      <c r="AA33" s="18">
        <f t="shared" si="11"/>
        <v>92.3076923076923</v>
      </c>
      <c r="AB33" s="31"/>
      <c r="AC33" s="7">
        <v>13</v>
      </c>
      <c r="AD33" s="17">
        <f t="shared" si="12"/>
        <v>2</v>
      </c>
      <c r="AE33" s="18">
        <f t="shared" si="13"/>
        <v>86.66666666666667</v>
      </c>
      <c r="AF33" s="31"/>
      <c r="AG33" s="7">
        <v>18</v>
      </c>
      <c r="AH33" s="17">
        <f t="shared" si="14"/>
        <v>3</v>
      </c>
      <c r="AI33" s="18">
        <f t="shared" si="15"/>
        <v>85.71428571428571</v>
      </c>
      <c r="AJ33" s="31"/>
      <c r="AK33" s="7">
        <v>15</v>
      </c>
      <c r="AL33" s="17">
        <f t="shared" si="16"/>
        <v>2</v>
      </c>
      <c r="AM33" s="18">
        <f t="shared" si="17"/>
        <v>88.23529411764706</v>
      </c>
      <c r="AN33" s="31"/>
    </row>
    <row r="34" spans="1:40" ht="13.5" customHeight="1">
      <c r="A34" s="22" t="s">
        <v>72</v>
      </c>
      <c r="B34" s="1">
        <v>37</v>
      </c>
      <c r="C34" s="16" t="s">
        <v>73</v>
      </c>
      <c r="D34" s="12">
        <v>13</v>
      </c>
      <c r="E34" s="17">
        <f t="shared" si="0"/>
        <v>8</v>
      </c>
      <c r="F34" s="18">
        <f t="shared" si="1"/>
        <v>61.904761904761905</v>
      </c>
      <c r="G34" s="19"/>
      <c r="I34" s="7">
        <v>10</v>
      </c>
      <c r="J34" s="17">
        <f t="shared" si="2"/>
        <v>5</v>
      </c>
      <c r="K34" s="18">
        <f t="shared" si="3"/>
        <v>47.61904761904762</v>
      </c>
      <c r="L34" s="31"/>
      <c r="M34" s="7">
        <v>13</v>
      </c>
      <c r="N34" s="17">
        <f t="shared" si="4"/>
        <v>1</v>
      </c>
      <c r="O34" s="18">
        <f t="shared" si="5"/>
        <v>92.85714285714286</v>
      </c>
      <c r="P34" s="31"/>
      <c r="Q34" s="7">
        <v>1</v>
      </c>
      <c r="R34" s="17">
        <f t="shared" si="6"/>
        <v>0</v>
      </c>
      <c r="S34" s="18">
        <f t="shared" si="7"/>
        <v>100</v>
      </c>
      <c r="T34" s="31"/>
      <c r="U34" s="7">
        <v>16</v>
      </c>
      <c r="V34" s="17">
        <f t="shared" si="8"/>
        <v>4</v>
      </c>
      <c r="W34" s="18">
        <f t="shared" si="9"/>
        <v>80</v>
      </c>
      <c r="X34" s="31"/>
      <c r="Y34" s="7">
        <v>12</v>
      </c>
      <c r="Z34" s="17">
        <f t="shared" si="10"/>
        <v>1</v>
      </c>
      <c r="AA34" s="18">
        <f t="shared" si="11"/>
        <v>92.3076923076923</v>
      </c>
      <c r="AB34" s="31"/>
      <c r="AC34" s="7">
        <v>12</v>
      </c>
      <c r="AD34" s="17">
        <f t="shared" si="12"/>
        <v>3</v>
      </c>
      <c r="AE34" s="18">
        <f t="shared" si="13"/>
        <v>80</v>
      </c>
      <c r="AF34" s="31"/>
      <c r="AG34" s="7">
        <v>18</v>
      </c>
      <c r="AH34" s="17">
        <f t="shared" si="14"/>
        <v>3</v>
      </c>
      <c r="AI34" s="18">
        <f t="shared" si="15"/>
        <v>85.71428571428571</v>
      </c>
      <c r="AJ34" s="31"/>
      <c r="AK34" s="7">
        <v>14</v>
      </c>
      <c r="AL34" s="17">
        <f t="shared" si="16"/>
        <v>3</v>
      </c>
      <c r="AM34" s="18">
        <f t="shared" si="17"/>
        <v>82.3529411764706</v>
      </c>
      <c r="AN34" s="31"/>
    </row>
    <row r="35" spans="1:40" ht="13.5" customHeight="1">
      <c r="A35" s="6" t="s">
        <v>74</v>
      </c>
      <c r="B35" s="1">
        <v>38</v>
      </c>
      <c r="C35" s="16" t="s">
        <v>75</v>
      </c>
      <c r="D35" s="12">
        <v>1</v>
      </c>
      <c r="E35" s="17">
        <f t="shared" si="0"/>
        <v>20</v>
      </c>
      <c r="F35" s="18">
        <f t="shared" si="1"/>
        <v>4.761904761904762</v>
      </c>
      <c r="G35" s="19"/>
      <c r="I35" s="7">
        <v>9</v>
      </c>
      <c r="J35" s="17">
        <f t="shared" si="2"/>
        <v>6</v>
      </c>
      <c r="K35" s="18">
        <f t="shared" si="3"/>
        <v>42.857142857142854</v>
      </c>
      <c r="L35" s="31"/>
      <c r="M35" s="7">
        <v>13</v>
      </c>
      <c r="N35" s="17">
        <f t="shared" si="4"/>
        <v>1</v>
      </c>
      <c r="O35" s="18">
        <f t="shared" si="5"/>
        <v>92.85714285714286</v>
      </c>
      <c r="P35" s="31"/>
      <c r="Q35" s="7">
        <v>1</v>
      </c>
      <c r="R35" s="17">
        <f t="shared" si="6"/>
        <v>0</v>
      </c>
      <c r="S35" s="18">
        <f t="shared" si="7"/>
        <v>100</v>
      </c>
      <c r="T35" s="31"/>
      <c r="U35" s="7">
        <v>20</v>
      </c>
      <c r="V35" s="17">
        <f t="shared" si="8"/>
        <v>0</v>
      </c>
      <c r="W35" s="18">
        <f t="shared" si="9"/>
        <v>100</v>
      </c>
      <c r="X35" s="31"/>
      <c r="Y35" s="7">
        <v>13</v>
      </c>
      <c r="Z35" s="17">
        <f t="shared" si="10"/>
        <v>0</v>
      </c>
      <c r="AA35" s="18">
        <f t="shared" si="11"/>
        <v>100</v>
      </c>
      <c r="AB35" s="31"/>
      <c r="AC35" s="7">
        <v>12</v>
      </c>
      <c r="AD35" s="17">
        <f t="shared" si="12"/>
        <v>3</v>
      </c>
      <c r="AE35" s="18">
        <f t="shared" si="13"/>
        <v>80</v>
      </c>
      <c r="AF35" s="31"/>
      <c r="AG35" s="7">
        <v>17</v>
      </c>
      <c r="AH35" s="17">
        <f t="shared" si="14"/>
        <v>4</v>
      </c>
      <c r="AI35" s="18">
        <f t="shared" si="15"/>
        <v>80.95238095238095</v>
      </c>
      <c r="AJ35" s="31"/>
      <c r="AK35" s="7">
        <v>14</v>
      </c>
      <c r="AL35" s="17">
        <f t="shared" si="16"/>
        <v>3</v>
      </c>
      <c r="AM35" s="18">
        <f t="shared" si="17"/>
        <v>82.3529411764706</v>
      </c>
      <c r="AN35" s="31"/>
    </row>
    <row r="36" spans="1:40" ht="13.5" customHeight="1">
      <c r="A36" s="6" t="s">
        <v>76</v>
      </c>
      <c r="B36" s="1">
        <v>39</v>
      </c>
      <c r="C36" s="16" t="s">
        <v>77</v>
      </c>
      <c r="D36" s="12">
        <v>5</v>
      </c>
      <c r="E36" s="17">
        <f t="shared" si="0"/>
        <v>16</v>
      </c>
      <c r="F36" s="18">
        <f t="shared" si="1"/>
        <v>23.80952380952381</v>
      </c>
      <c r="G36" s="19"/>
      <c r="I36" s="7">
        <v>7</v>
      </c>
      <c r="J36" s="17">
        <f t="shared" si="2"/>
        <v>8</v>
      </c>
      <c r="K36" s="18">
        <f t="shared" si="3"/>
        <v>33.333333333333336</v>
      </c>
      <c r="L36" s="31"/>
      <c r="M36" s="7">
        <v>12</v>
      </c>
      <c r="N36" s="17">
        <f t="shared" si="4"/>
        <v>2</v>
      </c>
      <c r="O36" s="18">
        <f t="shared" si="5"/>
        <v>85.71428571428571</v>
      </c>
      <c r="P36" s="31"/>
      <c r="Q36" s="7">
        <v>1</v>
      </c>
      <c r="R36" s="17">
        <f t="shared" si="6"/>
        <v>0</v>
      </c>
      <c r="S36" s="18">
        <f t="shared" si="7"/>
        <v>100</v>
      </c>
      <c r="T36" s="31"/>
      <c r="U36" s="7">
        <v>19</v>
      </c>
      <c r="V36" s="17">
        <f t="shared" si="8"/>
        <v>1</v>
      </c>
      <c r="W36" s="18">
        <f t="shared" si="9"/>
        <v>95</v>
      </c>
      <c r="X36" s="31"/>
      <c r="Y36" s="7">
        <v>13</v>
      </c>
      <c r="Z36" s="17">
        <f t="shared" si="10"/>
        <v>0</v>
      </c>
      <c r="AA36" s="18">
        <f t="shared" si="11"/>
        <v>100</v>
      </c>
      <c r="AB36" s="31"/>
      <c r="AC36" s="7">
        <v>12</v>
      </c>
      <c r="AD36" s="17">
        <f t="shared" si="12"/>
        <v>3</v>
      </c>
      <c r="AE36" s="18">
        <f t="shared" si="13"/>
        <v>80</v>
      </c>
      <c r="AF36" s="31"/>
      <c r="AG36" s="7">
        <v>19</v>
      </c>
      <c r="AH36" s="17">
        <f t="shared" si="14"/>
        <v>2</v>
      </c>
      <c r="AI36" s="18">
        <f t="shared" si="15"/>
        <v>90.47619047619048</v>
      </c>
      <c r="AJ36" s="31"/>
      <c r="AK36" s="7">
        <v>14</v>
      </c>
      <c r="AL36" s="17">
        <f t="shared" si="16"/>
        <v>3</v>
      </c>
      <c r="AM36" s="18">
        <f t="shared" si="17"/>
        <v>82.3529411764706</v>
      </c>
      <c r="AN36" s="31"/>
    </row>
    <row r="37" spans="1:40" ht="13.5" customHeight="1">
      <c r="A37" s="6" t="s">
        <v>78</v>
      </c>
      <c r="B37" s="1">
        <v>40</v>
      </c>
      <c r="C37" s="16" t="s">
        <v>79</v>
      </c>
      <c r="D37" s="12">
        <v>10</v>
      </c>
      <c r="E37" s="17">
        <f t="shared" si="0"/>
        <v>11</v>
      </c>
      <c r="F37" s="18">
        <f t="shared" si="1"/>
        <v>47.61904761904762</v>
      </c>
      <c r="G37" s="19"/>
      <c r="I37" s="7">
        <v>8</v>
      </c>
      <c r="J37" s="17">
        <f t="shared" si="2"/>
        <v>7</v>
      </c>
      <c r="K37" s="18">
        <f t="shared" si="3"/>
        <v>38.095238095238095</v>
      </c>
      <c r="L37" s="31"/>
      <c r="M37" s="7">
        <v>9</v>
      </c>
      <c r="N37" s="17">
        <f t="shared" si="4"/>
        <v>5</v>
      </c>
      <c r="O37" s="18">
        <f t="shared" si="5"/>
        <v>64.28571428571429</v>
      </c>
      <c r="P37" s="31"/>
      <c r="Q37" s="7">
        <v>1</v>
      </c>
      <c r="R37" s="17">
        <f t="shared" si="6"/>
        <v>0</v>
      </c>
      <c r="S37" s="18">
        <f t="shared" si="7"/>
        <v>100</v>
      </c>
      <c r="T37" s="31"/>
      <c r="U37" s="7">
        <v>14</v>
      </c>
      <c r="V37" s="17">
        <f t="shared" si="8"/>
        <v>6</v>
      </c>
      <c r="W37" s="18">
        <f t="shared" si="9"/>
        <v>70</v>
      </c>
      <c r="X37" s="31"/>
      <c r="Y37" s="7">
        <v>10</v>
      </c>
      <c r="Z37" s="17">
        <f t="shared" si="10"/>
        <v>3</v>
      </c>
      <c r="AA37" s="18">
        <f t="shared" si="11"/>
        <v>76.92307692307692</v>
      </c>
      <c r="AB37" s="31"/>
      <c r="AC37" s="7">
        <v>12</v>
      </c>
      <c r="AD37" s="17">
        <f t="shared" si="12"/>
        <v>3</v>
      </c>
      <c r="AE37" s="18">
        <f t="shared" si="13"/>
        <v>80</v>
      </c>
      <c r="AF37" s="31"/>
      <c r="AG37" s="7">
        <v>16</v>
      </c>
      <c r="AH37" s="17">
        <f t="shared" si="14"/>
        <v>5</v>
      </c>
      <c r="AI37" s="18">
        <f t="shared" si="15"/>
        <v>76.19047619047619</v>
      </c>
      <c r="AJ37" s="31"/>
      <c r="AK37" s="7">
        <v>14</v>
      </c>
      <c r="AL37" s="17">
        <f t="shared" si="16"/>
        <v>3</v>
      </c>
      <c r="AM37" s="18">
        <f t="shared" si="17"/>
        <v>82.3529411764706</v>
      </c>
      <c r="AN37" s="31"/>
    </row>
    <row r="38" spans="1:40" ht="13.5" customHeight="1">
      <c r="A38" s="6" t="s">
        <v>80</v>
      </c>
      <c r="B38" s="1">
        <v>42</v>
      </c>
      <c r="C38" s="16" t="s">
        <v>81</v>
      </c>
      <c r="D38" s="12">
        <v>17</v>
      </c>
      <c r="E38" s="17">
        <f t="shared" si="0"/>
        <v>4</v>
      </c>
      <c r="F38" s="18">
        <f t="shared" si="1"/>
        <v>80.95238095238095</v>
      </c>
      <c r="G38" s="19"/>
      <c r="I38" s="7">
        <v>9</v>
      </c>
      <c r="J38" s="17">
        <f t="shared" si="2"/>
        <v>6</v>
      </c>
      <c r="K38" s="18">
        <f t="shared" si="3"/>
        <v>42.857142857142854</v>
      </c>
      <c r="L38" s="31"/>
      <c r="M38" s="7">
        <v>14</v>
      </c>
      <c r="N38" s="17">
        <f t="shared" si="4"/>
        <v>0</v>
      </c>
      <c r="O38" s="18">
        <f t="shared" si="5"/>
        <v>100</v>
      </c>
      <c r="P38" s="31"/>
      <c r="Q38" s="7">
        <v>1</v>
      </c>
      <c r="R38" s="17">
        <f t="shared" si="6"/>
        <v>0</v>
      </c>
      <c r="S38" s="18">
        <f t="shared" si="7"/>
        <v>100</v>
      </c>
      <c r="T38" s="31"/>
      <c r="U38" s="7">
        <v>18</v>
      </c>
      <c r="V38" s="17">
        <f t="shared" si="8"/>
        <v>2</v>
      </c>
      <c r="W38" s="18">
        <f t="shared" si="9"/>
        <v>90</v>
      </c>
      <c r="X38" s="31"/>
      <c r="Y38" s="7">
        <v>13</v>
      </c>
      <c r="Z38" s="17">
        <f t="shared" si="10"/>
        <v>0</v>
      </c>
      <c r="AA38" s="18">
        <f t="shared" si="11"/>
        <v>100</v>
      </c>
      <c r="AB38" s="31"/>
      <c r="AC38" s="7">
        <v>14</v>
      </c>
      <c r="AD38" s="17">
        <f t="shared" si="12"/>
        <v>1</v>
      </c>
      <c r="AE38" s="18">
        <f t="shared" si="13"/>
        <v>93.33333333333333</v>
      </c>
      <c r="AF38" s="31"/>
      <c r="AG38" s="7">
        <v>20</v>
      </c>
      <c r="AH38" s="17">
        <f t="shared" si="14"/>
        <v>1</v>
      </c>
      <c r="AI38" s="18">
        <f t="shared" si="15"/>
        <v>95.23809523809524</v>
      </c>
      <c r="AJ38" s="31"/>
      <c r="AK38" s="7">
        <v>15</v>
      </c>
      <c r="AL38" s="17">
        <f t="shared" si="16"/>
        <v>2</v>
      </c>
      <c r="AM38" s="18">
        <f t="shared" si="17"/>
        <v>88.23529411764706</v>
      </c>
      <c r="AN38" s="31"/>
    </row>
    <row r="39" spans="1:40" ht="13.5" customHeight="1">
      <c r="A39" s="6" t="s">
        <v>82</v>
      </c>
      <c r="B39" s="1">
        <v>43</v>
      </c>
      <c r="C39" s="16" t="s">
        <v>83</v>
      </c>
      <c r="D39" s="14">
        <v>14</v>
      </c>
      <c r="E39" s="17">
        <f t="shared" si="0"/>
        <v>7</v>
      </c>
      <c r="F39" s="18">
        <f t="shared" si="1"/>
        <v>66.66666666666667</v>
      </c>
      <c r="G39" s="20"/>
      <c r="I39" s="13">
        <v>9</v>
      </c>
      <c r="J39" s="17">
        <f t="shared" si="2"/>
        <v>6</v>
      </c>
      <c r="K39" s="18">
        <f t="shared" si="3"/>
        <v>42.857142857142854</v>
      </c>
      <c r="L39" s="32"/>
      <c r="M39" s="13">
        <v>10</v>
      </c>
      <c r="N39" s="17">
        <f t="shared" si="4"/>
        <v>4</v>
      </c>
      <c r="O39" s="18">
        <f t="shared" si="5"/>
        <v>71.42857142857143</v>
      </c>
      <c r="P39" s="32"/>
      <c r="Q39" s="13">
        <v>0</v>
      </c>
      <c r="R39" s="17">
        <f t="shared" si="6"/>
        <v>1</v>
      </c>
      <c r="S39" s="18">
        <f t="shared" si="7"/>
        <v>0</v>
      </c>
      <c r="T39" s="32"/>
      <c r="U39" s="13">
        <v>16</v>
      </c>
      <c r="V39" s="17">
        <f t="shared" si="8"/>
        <v>4</v>
      </c>
      <c r="W39" s="18">
        <f t="shared" si="9"/>
        <v>80</v>
      </c>
      <c r="X39" s="32"/>
      <c r="Y39" s="13">
        <v>13</v>
      </c>
      <c r="Z39" s="17">
        <f t="shared" si="10"/>
        <v>0</v>
      </c>
      <c r="AA39" s="18">
        <f t="shared" si="11"/>
        <v>100</v>
      </c>
      <c r="AB39" s="32"/>
      <c r="AC39" s="13">
        <v>12</v>
      </c>
      <c r="AD39" s="17">
        <f t="shared" si="12"/>
        <v>3</v>
      </c>
      <c r="AE39" s="18">
        <f t="shared" si="13"/>
        <v>80</v>
      </c>
      <c r="AF39" s="32"/>
      <c r="AG39" s="13">
        <v>19</v>
      </c>
      <c r="AH39" s="17">
        <f t="shared" si="14"/>
        <v>2</v>
      </c>
      <c r="AI39" s="18">
        <f t="shared" si="15"/>
        <v>90.47619047619048</v>
      </c>
      <c r="AJ39" s="32"/>
      <c r="AK39" s="13">
        <v>15</v>
      </c>
      <c r="AL39" s="17">
        <f t="shared" si="16"/>
        <v>2</v>
      </c>
      <c r="AM39" s="18">
        <f t="shared" si="17"/>
        <v>88.23529411764706</v>
      </c>
      <c r="AN39" s="32"/>
    </row>
    <row r="40" spans="1:40" ht="13.5" customHeight="1">
      <c r="A40" s="6" t="s">
        <v>84</v>
      </c>
      <c r="B40" s="1">
        <v>44</v>
      </c>
      <c r="C40" s="16" t="s">
        <v>85</v>
      </c>
      <c r="D40" s="7">
        <v>6</v>
      </c>
      <c r="E40" s="17">
        <f t="shared" si="0"/>
        <v>15</v>
      </c>
      <c r="F40" s="18">
        <f t="shared" si="1"/>
        <v>28.571428571428573</v>
      </c>
      <c r="G40" s="19"/>
      <c r="H40" s="2"/>
      <c r="I40" s="7">
        <v>9</v>
      </c>
      <c r="J40" s="17">
        <f t="shared" si="2"/>
        <v>6</v>
      </c>
      <c r="K40" s="18">
        <f t="shared" si="3"/>
        <v>42.857142857142854</v>
      </c>
      <c r="L40" s="31"/>
      <c r="M40" s="7">
        <v>14</v>
      </c>
      <c r="N40" s="17">
        <f t="shared" si="4"/>
        <v>0</v>
      </c>
      <c r="O40" s="18">
        <f t="shared" si="5"/>
        <v>100</v>
      </c>
      <c r="P40" s="31"/>
      <c r="Q40" s="7">
        <v>1</v>
      </c>
      <c r="R40" s="17">
        <f t="shared" si="6"/>
        <v>0</v>
      </c>
      <c r="S40" s="18">
        <f t="shared" si="7"/>
        <v>100</v>
      </c>
      <c r="T40" s="31"/>
      <c r="U40" s="7">
        <v>18</v>
      </c>
      <c r="V40" s="17">
        <f t="shared" si="8"/>
        <v>2</v>
      </c>
      <c r="W40" s="18">
        <f t="shared" si="9"/>
        <v>90</v>
      </c>
      <c r="X40" s="31"/>
      <c r="Y40" s="7">
        <v>12</v>
      </c>
      <c r="Z40" s="17">
        <f t="shared" si="10"/>
        <v>1</v>
      </c>
      <c r="AA40" s="18">
        <f t="shared" si="11"/>
        <v>92.3076923076923</v>
      </c>
      <c r="AB40" s="31"/>
      <c r="AC40" s="7">
        <v>13</v>
      </c>
      <c r="AD40" s="17">
        <f t="shared" si="12"/>
        <v>2</v>
      </c>
      <c r="AE40" s="18">
        <f t="shared" si="13"/>
        <v>86.66666666666667</v>
      </c>
      <c r="AF40" s="31"/>
      <c r="AG40" s="7">
        <v>16</v>
      </c>
      <c r="AH40" s="17">
        <f t="shared" si="14"/>
        <v>5</v>
      </c>
      <c r="AI40" s="18">
        <f t="shared" si="15"/>
        <v>76.19047619047619</v>
      </c>
      <c r="AJ40" s="31"/>
      <c r="AK40" s="7">
        <v>15</v>
      </c>
      <c r="AL40" s="17">
        <f t="shared" si="16"/>
        <v>2</v>
      </c>
      <c r="AM40" s="18">
        <f t="shared" si="17"/>
        <v>88.23529411764706</v>
      </c>
      <c r="AN40" s="31"/>
    </row>
    <row r="41" spans="1:40" ht="13.5" customHeight="1">
      <c r="A41" s="6" t="s">
        <v>86</v>
      </c>
      <c r="B41" s="1">
        <v>45</v>
      </c>
      <c r="C41" s="16" t="s">
        <v>87</v>
      </c>
      <c r="D41" s="7">
        <v>8</v>
      </c>
      <c r="E41" s="17">
        <f t="shared" si="0"/>
        <v>13</v>
      </c>
      <c r="F41" s="18">
        <f t="shared" si="1"/>
        <v>38.095238095238095</v>
      </c>
      <c r="G41" s="19"/>
      <c r="H41" s="2"/>
      <c r="I41" s="7">
        <v>9</v>
      </c>
      <c r="J41" s="17">
        <f t="shared" si="2"/>
        <v>6</v>
      </c>
      <c r="K41" s="18">
        <f t="shared" si="3"/>
        <v>42.857142857142854</v>
      </c>
      <c r="L41" s="31"/>
      <c r="M41" s="7">
        <v>14</v>
      </c>
      <c r="N41" s="17">
        <f t="shared" si="4"/>
        <v>0</v>
      </c>
      <c r="O41" s="18">
        <f t="shared" si="5"/>
        <v>100</v>
      </c>
      <c r="P41" s="31"/>
      <c r="Q41" s="7">
        <v>1</v>
      </c>
      <c r="R41" s="17">
        <f t="shared" si="6"/>
        <v>0</v>
      </c>
      <c r="S41" s="18">
        <f t="shared" si="7"/>
        <v>100</v>
      </c>
      <c r="T41" s="31"/>
      <c r="U41" s="7">
        <v>17</v>
      </c>
      <c r="V41" s="17">
        <f t="shared" si="8"/>
        <v>3</v>
      </c>
      <c r="W41" s="18">
        <f t="shared" si="9"/>
        <v>85</v>
      </c>
      <c r="X41" s="31"/>
      <c r="Y41" s="7">
        <v>13</v>
      </c>
      <c r="Z41" s="17">
        <f t="shared" si="10"/>
        <v>0</v>
      </c>
      <c r="AA41" s="18">
        <f t="shared" si="11"/>
        <v>100</v>
      </c>
      <c r="AB41" s="31"/>
      <c r="AC41" s="7">
        <v>14</v>
      </c>
      <c r="AD41" s="17">
        <f t="shared" si="12"/>
        <v>1</v>
      </c>
      <c r="AE41" s="18">
        <f t="shared" si="13"/>
        <v>93.33333333333333</v>
      </c>
      <c r="AF41" s="31"/>
      <c r="AG41" s="7">
        <v>20</v>
      </c>
      <c r="AH41" s="17">
        <f t="shared" si="14"/>
        <v>1</v>
      </c>
      <c r="AI41" s="18">
        <f t="shared" si="15"/>
        <v>95.23809523809524</v>
      </c>
      <c r="AJ41" s="31"/>
      <c r="AK41" s="7">
        <v>16</v>
      </c>
      <c r="AL41" s="17">
        <f t="shared" si="16"/>
        <v>1</v>
      </c>
      <c r="AM41" s="18">
        <f t="shared" si="17"/>
        <v>94.11764705882354</v>
      </c>
      <c r="AN41" s="31"/>
    </row>
    <row r="42" spans="1:40" ht="13.5" customHeight="1">
      <c r="A42" s="6" t="s">
        <v>88</v>
      </c>
      <c r="B42" s="1">
        <v>46</v>
      </c>
      <c r="C42" s="16" t="s">
        <v>89</v>
      </c>
      <c r="D42" s="7">
        <v>12</v>
      </c>
      <c r="E42" s="17">
        <f t="shared" si="0"/>
        <v>9</v>
      </c>
      <c r="F42" s="18">
        <f t="shared" si="1"/>
        <v>57.142857142857146</v>
      </c>
      <c r="G42" s="19"/>
      <c r="I42" s="7">
        <v>7</v>
      </c>
      <c r="J42" s="17">
        <f t="shared" si="2"/>
        <v>8</v>
      </c>
      <c r="K42" s="18">
        <f t="shared" si="3"/>
        <v>33.333333333333336</v>
      </c>
      <c r="L42" s="31"/>
      <c r="M42" s="7">
        <v>10</v>
      </c>
      <c r="N42" s="17">
        <f t="shared" si="4"/>
        <v>4</v>
      </c>
      <c r="O42" s="18">
        <f t="shared" si="5"/>
        <v>71.42857142857143</v>
      </c>
      <c r="P42" s="31"/>
      <c r="Q42" s="7">
        <v>1</v>
      </c>
      <c r="R42" s="17">
        <f t="shared" si="6"/>
        <v>0</v>
      </c>
      <c r="S42" s="18">
        <f t="shared" si="7"/>
        <v>100</v>
      </c>
      <c r="T42" s="31"/>
      <c r="U42" s="7">
        <v>15</v>
      </c>
      <c r="V42" s="17">
        <f t="shared" si="8"/>
        <v>5</v>
      </c>
      <c r="W42" s="18">
        <f t="shared" si="9"/>
        <v>75</v>
      </c>
      <c r="X42" s="31"/>
      <c r="Y42" s="7">
        <v>12</v>
      </c>
      <c r="Z42" s="17">
        <f t="shared" si="10"/>
        <v>1</v>
      </c>
      <c r="AA42" s="18">
        <f t="shared" si="11"/>
        <v>92.3076923076923</v>
      </c>
      <c r="AB42" s="31"/>
      <c r="AC42" s="7">
        <v>14</v>
      </c>
      <c r="AD42" s="17">
        <f t="shared" si="12"/>
        <v>1</v>
      </c>
      <c r="AE42" s="18">
        <f t="shared" si="13"/>
        <v>93.33333333333333</v>
      </c>
      <c r="AF42" s="31"/>
      <c r="AG42" s="7">
        <v>17</v>
      </c>
      <c r="AH42" s="17">
        <f t="shared" si="14"/>
        <v>4</v>
      </c>
      <c r="AI42" s="18">
        <f t="shared" si="15"/>
        <v>80.95238095238095</v>
      </c>
      <c r="AJ42" s="31"/>
      <c r="AK42" s="7">
        <v>14</v>
      </c>
      <c r="AL42" s="17">
        <f t="shared" si="16"/>
        <v>3</v>
      </c>
      <c r="AM42" s="18">
        <f t="shared" si="17"/>
        <v>82.3529411764706</v>
      </c>
      <c r="AN42" s="31"/>
    </row>
    <row r="43" spans="1:40" ht="13.5" customHeight="1">
      <c r="A43" s="6" t="s">
        <v>90</v>
      </c>
      <c r="B43" s="1">
        <v>47</v>
      </c>
      <c r="C43" s="16" t="s">
        <v>91</v>
      </c>
      <c r="D43" s="7">
        <v>16</v>
      </c>
      <c r="E43" s="17">
        <f t="shared" si="0"/>
        <v>5</v>
      </c>
      <c r="F43" s="18">
        <f t="shared" si="1"/>
        <v>76.19047619047619</v>
      </c>
      <c r="G43" s="19"/>
      <c r="I43" s="7">
        <v>12</v>
      </c>
      <c r="J43" s="17">
        <f t="shared" si="2"/>
        <v>3</v>
      </c>
      <c r="K43" s="18">
        <f t="shared" si="3"/>
        <v>57.142857142857146</v>
      </c>
      <c r="L43" s="31"/>
      <c r="M43" s="7">
        <v>10</v>
      </c>
      <c r="N43" s="17">
        <f t="shared" si="4"/>
        <v>4</v>
      </c>
      <c r="O43" s="18">
        <f t="shared" si="5"/>
        <v>71.42857142857143</v>
      </c>
      <c r="P43" s="31"/>
      <c r="Q43" s="7">
        <v>1</v>
      </c>
      <c r="R43" s="17">
        <f t="shared" si="6"/>
        <v>0</v>
      </c>
      <c r="S43" s="18">
        <f t="shared" si="7"/>
        <v>100</v>
      </c>
      <c r="T43" s="31"/>
      <c r="U43" s="7">
        <v>19</v>
      </c>
      <c r="V43" s="17">
        <f t="shared" si="8"/>
        <v>1</v>
      </c>
      <c r="W43" s="18">
        <f t="shared" si="9"/>
        <v>95</v>
      </c>
      <c r="X43" s="31"/>
      <c r="Y43" s="7">
        <v>12</v>
      </c>
      <c r="Z43" s="17">
        <f t="shared" si="10"/>
        <v>1</v>
      </c>
      <c r="AA43" s="18">
        <f t="shared" si="11"/>
        <v>92.3076923076923</v>
      </c>
      <c r="AB43" s="31"/>
      <c r="AC43" s="7">
        <v>14</v>
      </c>
      <c r="AD43" s="17">
        <f t="shared" si="12"/>
        <v>1</v>
      </c>
      <c r="AE43" s="18">
        <f t="shared" si="13"/>
        <v>93.33333333333333</v>
      </c>
      <c r="AF43" s="31"/>
      <c r="AG43" s="7">
        <v>19</v>
      </c>
      <c r="AH43" s="17">
        <f t="shared" si="14"/>
        <v>2</v>
      </c>
      <c r="AI43" s="18">
        <f t="shared" si="15"/>
        <v>90.47619047619048</v>
      </c>
      <c r="AJ43" s="31"/>
      <c r="AK43" s="7">
        <v>16</v>
      </c>
      <c r="AL43" s="17">
        <f t="shared" si="16"/>
        <v>1</v>
      </c>
      <c r="AM43" s="18">
        <f t="shared" si="17"/>
        <v>94.11764705882354</v>
      </c>
      <c r="AN43" s="31"/>
    </row>
    <row r="44" spans="1:40" ht="13.5" customHeight="1">
      <c r="A44" s="6" t="s">
        <v>92</v>
      </c>
      <c r="B44" s="1">
        <v>49</v>
      </c>
      <c r="C44" s="16" t="s">
        <v>93</v>
      </c>
      <c r="D44" s="7">
        <v>19</v>
      </c>
      <c r="E44" s="17">
        <f t="shared" si="0"/>
        <v>2</v>
      </c>
      <c r="F44" s="18">
        <f t="shared" si="1"/>
        <v>90.47619047619048</v>
      </c>
      <c r="G44" s="19"/>
      <c r="I44" s="7">
        <v>14</v>
      </c>
      <c r="J44" s="17">
        <f t="shared" si="2"/>
        <v>1</v>
      </c>
      <c r="K44" s="18">
        <f t="shared" si="3"/>
        <v>66.66666666666667</v>
      </c>
      <c r="L44" s="31"/>
      <c r="M44" s="7">
        <v>13</v>
      </c>
      <c r="N44" s="17">
        <f t="shared" si="4"/>
        <v>1</v>
      </c>
      <c r="O44" s="18">
        <f t="shared" si="5"/>
        <v>92.85714285714286</v>
      </c>
      <c r="P44" s="31"/>
      <c r="Q44" s="7">
        <v>1</v>
      </c>
      <c r="R44" s="17">
        <f t="shared" si="6"/>
        <v>0</v>
      </c>
      <c r="S44" s="18">
        <f t="shared" si="7"/>
        <v>100</v>
      </c>
      <c r="T44" s="31"/>
      <c r="U44" s="7">
        <v>17</v>
      </c>
      <c r="V44" s="17">
        <f t="shared" si="8"/>
        <v>3</v>
      </c>
      <c r="W44" s="18">
        <f t="shared" si="9"/>
        <v>85</v>
      </c>
      <c r="X44" s="31"/>
      <c r="Y44" s="7">
        <v>13</v>
      </c>
      <c r="Z44" s="17">
        <f t="shared" si="10"/>
        <v>0</v>
      </c>
      <c r="AA44" s="18">
        <f t="shared" si="11"/>
        <v>100</v>
      </c>
      <c r="AB44" s="31"/>
      <c r="AC44" s="7">
        <v>15</v>
      </c>
      <c r="AD44" s="17">
        <f t="shared" si="12"/>
        <v>0</v>
      </c>
      <c r="AE44" s="18">
        <f t="shared" si="13"/>
        <v>100</v>
      </c>
      <c r="AF44" s="31"/>
      <c r="AG44" s="7">
        <v>20</v>
      </c>
      <c r="AH44" s="17">
        <f t="shared" si="14"/>
        <v>1</v>
      </c>
      <c r="AI44" s="18">
        <f t="shared" si="15"/>
        <v>95.23809523809524</v>
      </c>
      <c r="AJ44" s="31"/>
      <c r="AK44" s="7">
        <v>16</v>
      </c>
      <c r="AL44" s="17">
        <f t="shared" si="16"/>
        <v>1</v>
      </c>
      <c r="AM44" s="18">
        <f t="shared" si="17"/>
        <v>94.11764705882354</v>
      </c>
      <c r="AN44" s="31"/>
    </row>
    <row r="45" spans="1:40" ht="13.5" customHeight="1">
      <c r="A45" s="6" t="s">
        <v>15</v>
      </c>
      <c r="B45" s="1">
        <v>50</v>
      </c>
      <c r="C45" s="16" t="s">
        <v>16</v>
      </c>
      <c r="D45" s="7">
        <v>9</v>
      </c>
      <c r="E45" s="17">
        <f t="shared" si="0"/>
        <v>12</v>
      </c>
      <c r="F45" s="18">
        <f t="shared" si="1"/>
        <v>42.857142857142854</v>
      </c>
      <c r="G45" s="19"/>
      <c r="I45" s="7">
        <v>12</v>
      </c>
      <c r="J45" s="17">
        <f t="shared" si="2"/>
        <v>3</v>
      </c>
      <c r="K45" s="18">
        <f t="shared" si="3"/>
        <v>57.142857142857146</v>
      </c>
      <c r="L45" s="31"/>
      <c r="M45" s="7">
        <v>12</v>
      </c>
      <c r="N45" s="17">
        <f t="shared" si="4"/>
        <v>2</v>
      </c>
      <c r="O45" s="18">
        <f t="shared" si="5"/>
        <v>85.71428571428571</v>
      </c>
      <c r="P45" s="31"/>
      <c r="Q45" s="7">
        <v>1</v>
      </c>
      <c r="R45" s="17">
        <f t="shared" si="6"/>
        <v>0</v>
      </c>
      <c r="S45" s="18">
        <f t="shared" si="7"/>
        <v>100</v>
      </c>
      <c r="T45" s="31"/>
      <c r="U45" s="7">
        <v>16</v>
      </c>
      <c r="V45" s="17">
        <f t="shared" si="8"/>
        <v>4</v>
      </c>
      <c r="W45" s="18">
        <f t="shared" si="9"/>
        <v>80</v>
      </c>
      <c r="X45" s="31"/>
      <c r="Y45" s="7">
        <v>12</v>
      </c>
      <c r="Z45" s="17">
        <f t="shared" si="10"/>
        <v>1</v>
      </c>
      <c r="AA45" s="18">
        <f t="shared" si="11"/>
        <v>92.3076923076923</v>
      </c>
      <c r="AB45" s="31"/>
      <c r="AC45" s="7">
        <v>12</v>
      </c>
      <c r="AD45" s="17">
        <f t="shared" si="12"/>
        <v>3</v>
      </c>
      <c r="AE45" s="18">
        <f t="shared" si="13"/>
        <v>80</v>
      </c>
      <c r="AF45" s="31"/>
      <c r="AG45" s="7">
        <v>20</v>
      </c>
      <c r="AH45" s="17">
        <f t="shared" si="14"/>
        <v>1</v>
      </c>
      <c r="AI45" s="18">
        <f t="shared" si="15"/>
        <v>95.23809523809524</v>
      </c>
      <c r="AJ45" s="31"/>
      <c r="AK45" s="7">
        <v>15</v>
      </c>
      <c r="AL45" s="17">
        <f t="shared" si="16"/>
        <v>2</v>
      </c>
      <c r="AM45" s="18">
        <f t="shared" si="17"/>
        <v>88.23529411764706</v>
      </c>
      <c r="AN45" s="31"/>
    </row>
    <row r="46" spans="1:40" ht="13.5" customHeight="1">
      <c r="A46" s="6" t="s">
        <v>94</v>
      </c>
      <c r="B46" s="1">
        <v>51</v>
      </c>
      <c r="C46" s="16" t="s">
        <v>95</v>
      </c>
      <c r="D46" s="7">
        <v>0</v>
      </c>
      <c r="E46" s="17">
        <f t="shared" si="0"/>
        <v>21</v>
      </c>
      <c r="F46" s="18">
        <f t="shared" si="1"/>
        <v>0</v>
      </c>
      <c r="G46" s="19"/>
      <c r="I46" s="7">
        <v>8</v>
      </c>
      <c r="J46" s="17">
        <f t="shared" si="2"/>
        <v>7</v>
      </c>
      <c r="K46" s="18">
        <f t="shared" si="3"/>
        <v>38.095238095238095</v>
      </c>
      <c r="L46" s="31"/>
      <c r="M46" s="7">
        <v>12</v>
      </c>
      <c r="N46" s="17">
        <f t="shared" si="4"/>
        <v>2</v>
      </c>
      <c r="O46" s="18">
        <f t="shared" si="5"/>
        <v>85.71428571428571</v>
      </c>
      <c r="P46" s="31"/>
      <c r="Q46" s="7">
        <v>1</v>
      </c>
      <c r="R46" s="17">
        <f t="shared" si="6"/>
        <v>0</v>
      </c>
      <c r="S46" s="18">
        <f t="shared" si="7"/>
        <v>100</v>
      </c>
      <c r="T46" s="31"/>
      <c r="U46" s="7">
        <v>19</v>
      </c>
      <c r="V46" s="17">
        <f t="shared" si="8"/>
        <v>1</v>
      </c>
      <c r="W46" s="18">
        <f t="shared" si="9"/>
        <v>95</v>
      </c>
      <c r="X46" s="31"/>
      <c r="Y46" s="7">
        <v>13</v>
      </c>
      <c r="Z46" s="17">
        <f t="shared" si="10"/>
        <v>0</v>
      </c>
      <c r="AA46" s="18">
        <f t="shared" si="11"/>
        <v>100</v>
      </c>
      <c r="AB46" s="31"/>
      <c r="AC46" s="7">
        <v>14</v>
      </c>
      <c r="AD46" s="17">
        <f t="shared" si="12"/>
        <v>1</v>
      </c>
      <c r="AE46" s="18">
        <f t="shared" si="13"/>
        <v>93.33333333333333</v>
      </c>
      <c r="AF46" s="31"/>
      <c r="AG46" s="7">
        <v>20</v>
      </c>
      <c r="AH46" s="17">
        <f t="shared" si="14"/>
        <v>1</v>
      </c>
      <c r="AI46" s="18">
        <f t="shared" si="15"/>
        <v>95.23809523809524</v>
      </c>
      <c r="AJ46" s="31"/>
      <c r="AK46" s="7">
        <v>16</v>
      </c>
      <c r="AL46" s="17">
        <f t="shared" si="16"/>
        <v>1</v>
      </c>
      <c r="AM46" s="18">
        <f t="shared" si="17"/>
        <v>94.11764705882354</v>
      </c>
      <c r="AN46" s="31"/>
    </row>
    <row r="47" spans="1:40" ht="13.5" customHeight="1">
      <c r="A47" s="6" t="s">
        <v>96</v>
      </c>
      <c r="B47" s="1">
        <v>52</v>
      </c>
      <c r="C47" s="16" t="s">
        <v>97</v>
      </c>
      <c r="D47" s="7">
        <v>0</v>
      </c>
      <c r="E47" s="17">
        <f t="shared" si="0"/>
        <v>21</v>
      </c>
      <c r="F47" s="18">
        <f t="shared" si="1"/>
        <v>0</v>
      </c>
      <c r="G47" s="19"/>
      <c r="I47" s="7">
        <v>6</v>
      </c>
      <c r="J47" s="17">
        <f t="shared" si="2"/>
        <v>9</v>
      </c>
      <c r="K47" s="18">
        <f t="shared" si="3"/>
        <v>28.571428571428573</v>
      </c>
      <c r="L47" s="31"/>
      <c r="M47" s="7">
        <v>12</v>
      </c>
      <c r="N47" s="17">
        <f t="shared" si="4"/>
        <v>2</v>
      </c>
      <c r="O47" s="18">
        <f t="shared" si="5"/>
        <v>85.71428571428571</v>
      </c>
      <c r="P47" s="31"/>
      <c r="Q47" s="7">
        <v>0</v>
      </c>
      <c r="R47" s="17">
        <f t="shared" si="6"/>
        <v>1</v>
      </c>
      <c r="S47" s="18">
        <f t="shared" si="7"/>
        <v>0</v>
      </c>
      <c r="T47" s="31"/>
      <c r="U47" s="7">
        <v>12</v>
      </c>
      <c r="V47" s="17">
        <f t="shared" si="8"/>
        <v>8</v>
      </c>
      <c r="W47" s="18">
        <f t="shared" si="9"/>
        <v>60</v>
      </c>
      <c r="X47" s="31"/>
      <c r="Y47" s="7">
        <v>13</v>
      </c>
      <c r="Z47" s="17">
        <f t="shared" si="10"/>
        <v>0</v>
      </c>
      <c r="AA47" s="18">
        <f t="shared" si="11"/>
        <v>100</v>
      </c>
      <c r="AB47" s="31"/>
      <c r="AC47" s="7">
        <v>12</v>
      </c>
      <c r="AD47" s="17">
        <f t="shared" si="12"/>
        <v>3</v>
      </c>
      <c r="AE47" s="18">
        <f t="shared" si="13"/>
        <v>80</v>
      </c>
      <c r="AF47" s="31"/>
      <c r="AG47" s="7">
        <v>18</v>
      </c>
      <c r="AH47" s="17">
        <f t="shared" si="14"/>
        <v>3</v>
      </c>
      <c r="AI47" s="18">
        <f t="shared" si="15"/>
        <v>85.71428571428571</v>
      </c>
      <c r="AJ47" s="31"/>
      <c r="AK47" s="7">
        <v>12</v>
      </c>
      <c r="AL47" s="17">
        <f t="shared" si="16"/>
        <v>5</v>
      </c>
      <c r="AM47" s="18">
        <f t="shared" si="17"/>
        <v>70.58823529411765</v>
      </c>
      <c r="AN47" s="31"/>
    </row>
    <row r="48" spans="1:40" ht="13.5" customHeight="1">
      <c r="A48" s="6" t="s">
        <v>98</v>
      </c>
      <c r="B48" s="1">
        <v>53</v>
      </c>
      <c r="C48" s="23" t="s">
        <v>99</v>
      </c>
      <c r="D48" s="7">
        <v>1</v>
      </c>
      <c r="E48" s="17">
        <f t="shared" si="0"/>
        <v>20</v>
      </c>
      <c r="F48" s="18">
        <f t="shared" si="1"/>
        <v>4.761904761904762</v>
      </c>
      <c r="G48" s="19"/>
      <c r="I48" s="7">
        <v>8</v>
      </c>
      <c r="J48" s="17">
        <f t="shared" si="2"/>
        <v>7</v>
      </c>
      <c r="K48" s="18">
        <f t="shared" si="3"/>
        <v>38.095238095238095</v>
      </c>
      <c r="L48" s="31"/>
      <c r="M48" s="7">
        <v>12</v>
      </c>
      <c r="N48" s="17">
        <f t="shared" si="4"/>
        <v>2</v>
      </c>
      <c r="O48" s="18">
        <f t="shared" si="5"/>
        <v>85.71428571428571</v>
      </c>
      <c r="P48" s="31"/>
      <c r="Q48" s="7">
        <v>1</v>
      </c>
      <c r="R48" s="17">
        <f t="shared" si="6"/>
        <v>0</v>
      </c>
      <c r="S48" s="18">
        <f t="shared" si="7"/>
        <v>100</v>
      </c>
      <c r="T48" s="31"/>
      <c r="U48" s="7">
        <v>18</v>
      </c>
      <c r="V48" s="17">
        <f t="shared" si="8"/>
        <v>2</v>
      </c>
      <c r="W48" s="18">
        <f t="shared" si="9"/>
        <v>90</v>
      </c>
      <c r="X48" s="31"/>
      <c r="Y48" s="7">
        <v>11</v>
      </c>
      <c r="Z48" s="17">
        <f t="shared" si="10"/>
        <v>2</v>
      </c>
      <c r="AA48" s="18">
        <f t="shared" si="11"/>
        <v>84.61538461538461</v>
      </c>
      <c r="AB48" s="31"/>
      <c r="AC48" s="7">
        <v>13</v>
      </c>
      <c r="AD48" s="17">
        <f t="shared" si="12"/>
        <v>2</v>
      </c>
      <c r="AE48" s="18">
        <f t="shared" si="13"/>
        <v>86.66666666666667</v>
      </c>
      <c r="AF48" s="31"/>
      <c r="AG48" s="7">
        <v>17</v>
      </c>
      <c r="AH48" s="17">
        <f t="shared" si="14"/>
        <v>4</v>
      </c>
      <c r="AI48" s="18">
        <f t="shared" si="15"/>
        <v>80.95238095238095</v>
      </c>
      <c r="AJ48" s="31"/>
      <c r="AK48" s="7">
        <v>14</v>
      </c>
      <c r="AL48" s="17">
        <f t="shared" si="16"/>
        <v>3</v>
      </c>
      <c r="AM48" s="18">
        <f t="shared" si="17"/>
        <v>82.3529411764706</v>
      </c>
      <c r="AN48" s="31"/>
    </row>
    <row r="49" spans="1:40" ht="13.5" customHeight="1">
      <c r="A49" s="6" t="s">
        <v>100</v>
      </c>
      <c r="B49" s="24">
        <v>54</v>
      </c>
      <c r="C49" s="25" t="s">
        <v>101</v>
      </c>
      <c r="D49" s="7">
        <v>5</v>
      </c>
      <c r="E49" s="17">
        <f t="shared" si="0"/>
        <v>16</v>
      </c>
      <c r="F49" s="18">
        <f t="shared" si="1"/>
        <v>23.80952380952381</v>
      </c>
      <c r="G49" s="19"/>
      <c r="I49" s="7">
        <v>10</v>
      </c>
      <c r="J49" s="17">
        <f t="shared" si="2"/>
        <v>5</v>
      </c>
      <c r="K49" s="18">
        <f t="shared" si="3"/>
        <v>47.61904761904762</v>
      </c>
      <c r="L49" s="31"/>
      <c r="M49" s="7">
        <v>14</v>
      </c>
      <c r="N49" s="17">
        <f t="shared" si="4"/>
        <v>0</v>
      </c>
      <c r="O49" s="18">
        <f t="shared" si="5"/>
        <v>100</v>
      </c>
      <c r="P49" s="31"/>
      <c r="Q49" s="7">
        <v>1</v>
      </c>
      <c r="R49" s="17">
        <f t="shared" si="6"/>
        <v>0</v>
      </c>
      <c r="S49" s="18">
        <f t="shared" si="7"/>
        <v>100</v>
      </c>
      <c r="T49" s="31"/>
      <c r="U49" s="7">
        <v>16</v>
      </c>
      <c r="V49" s="17">
        <f t="shared" si="8"/>
        <v>4</v>
      </c>
      <c r="W49" s="18">
        <f t="shared" si="9"/>
        <v>80</v>
      </c>
      <c r="X49" s="31"/>
      <c r="Y49" s="7">
        <v>12</v>
      </c>
      <c r="Z49" s="17">
        <f t="shared" si="10"/>
        <v>1</v>
      </c>
      <c r="AA49" s="18">
        <f t="shared" si="11"/>
        <v>92.3076923076923</v>
      </c>
      <c r="AB49" s="31"/>
      <c r="AC49" s="7">
        <v>13</v>
      </c>
      <c r="AD49" s="17">
        <f t="shared" si="12"/>
        <v>2</v>
      </c>
      <c r="AE49" s="18">
        <f t="shared" si="13"/>
        <v>86.66666666666667</v>
      </c>
      <c r="AF49" s="31"/>
      <c r="AG49" s="7">
        <v>15</v>
      </c>
      <c r="AH49" s="17">
        <f t="shared" si="14"/>
        <v>6</v>
      </c>
      <c r="AI49" s="18">
        <f t="shared" si="15"/>
        <v>71.42857142857143</v>
      </c>
      <c r="AJ49" s="31"/>
      <c r="AK49" s="7">
        <v>16</v>
      </c>
      <c r="AL49" s="17">
        <f t="shared" si="16"/>
        <v>1</v>
      </c>
      <c r="AM49" s="18">
        <f t="shared" si="17"/>
        <v>94.11764705882354</v>
      </c>
      <c r="AN49" s="31"/>
    </row>
    <row r="50" spans="1:40" ht="13.5" customHeight="1">
      <c r="A50" s="6" t="s">
        <v>276</v>
      </c>
      <c r="B50" s="24">
        <v>55</v>
      </c>
      <c r="C50" s="25" t="s">
        <v>277</v>
      </c>
      <c r="D50" s="7">
        <v>0</v>
      </c>
      <c r="E50" s="17">
        <f>($G$5-D50)</f>
        <v>21</v>
      </c>
      <c r="F50" s="18">
        <f>(D50*100)/$G$5</f>
        <v>0</v>
      </c>
      <c r="G50" s="19"/>
      <c r="I50" s="7">
        <v>1</v>
      </c>
      <c r="J50" s="17">
        <f t="shared" si="2"/>
        <v>14</v>
      </c>
      <c r="K50" s="18">
        <f>(I50*100)/$G$5</f>
        <v>4.761904761904762</v>
      </c>
      <c r="L50" s="31"/>
      <c r="M50" s="7">
        <v>14</v>
      </c>
      <c r="N50" s="17">
        <f t="shared" si="4"/>
        <v>0</v>
      </c>
      <c r="O50" s="18">
        <f t="shared" si="5"/>
        <v>100</v>
      </c>
      <c r="P50" s="31"/>
      <c r="Q50" s="7">
        <v>1</v>
      </c>
      <c r="R50" s="17">
        <f t="shared" si="6"/>
        <v>0</v>
      </c>
      <c r="S50" s="18">
        <f t="shared" si="7"/>
        <v>100</v>
      </c>
      <c r="T50" s="31"/>
      <c r="U50" s="7">
        <v>20</v>
      </c>
      <c r="V50" s="17">
        <f t="shared" si="8"/>
        <v>0</v>
      </c>
      <c r="W50" s="18">
        <f t="shared" si="9"/>
        <v>100</v>
      </c>
      <c r="X50" s="31"/>
      <c r="Y50" s="7">
        <v>12</v>
      </c>
      <c r="Z50" s="17">
        <f t="shared" si="10"/>
        <v>1</v>
      </c>
      <c r="AA50" s="18">
        <f t="shared" si="11"/>
        <v>92.3076923076923</v>
      </c>
      <c r="AB50" s="31"/>
      <c r="AC50" s="7">
        <v>15</v>
      </c>
      <c r="AD50" s="17">
        <f t="shared" si="12"/>
        <v>0</v>
      </c>
      <c r="AE50" s="18">
        <f t="shared" si="13"/>
        <v>100</v>
      </c>
      <c r="AF50" s="31"/>
      <c r="AG50" s="7">
        <v>21</v>
      </c>
      <c r="AH50" s="17">
        <f t="shared" si="14"/>
        <v>0</v>
      </c>
      <c r="AI50" s="18">
        <f t="shared" si="15"/>
        <v>100</v>
      </c>
      <c r="AJ50" s="31"/>
      <c r="AK50" s="7">
        <v>15</v>
      </c>
      <c r="AL50" s="17">
        <f t="shared" si="16"/>
        <v>2</v>
      </c>
      <c r="AM50" s="18">
        <f t="shared" si="17"/>
        <v>88.23529411764706</v>
      </c>
      <c r="AN50" s="31"/>
    </row>
    <row r="51" spans="1:40" ht="13.5" customHeight="1">
      <c r="A51" s="6" t="s">
        <v>278</v>
      </c>
      <c r="B51" s="24">
        <v>56</v>
      </c>
      <c r="C51" s="25" t="s">
        <v>279</v>
      </c>
      <c r="D51" s="7">
        <v>0</v>
      </c>
      <c r="E51" s="17">
        <f>($G$5-D51)</f>
        <v>21</v>
      </c>
      <c r="F51" s="18">
        <f>(D51*100)/$G$5</f>
        <v>0</v>
      </c>
      <c r="G51" s="19"/>
      <c r="I51" s="7">
        <v>0</v>
      </c>
      <c r="J51" s="17">
        <f t="shared" si="2"/>
        <v>15</v>
      </c>
      <c r="K51" s="18">
        <f>(I51*100)/$G$5</f>
        <v>0</v>
      </c>
      <c r="L51" s="31"/>
      <c r="M51" s="7">
        <v>11</v>
      </c>
      <c r="N51" s="17">
        <f t="shared" si="4"/>
        <v>3</v>
      </c>
      <c r="O51" s="18">
        <f t="shared" si="5"/>
        <v>78.57142857142857</v>
      </c>
      <c r="P51" s="31"/>
      <c r="Q51" s="7">
        <v>1</v>
      </c>
      <c r="R51" s="17">
        <f t="shared" si="6"/>
        <v>0</v>
      </c>
      <c r="S51" s="18">
        <f t="shared" si="7"/>
        <v>100</v>
      </c>
      <c r="T51" s="31"/>
      <c r="U51" s="7">
        <v>19</v>
      </c>
      <c r="V51" s="17">
        <f t="shared" si="8"/>
        <v>1</v>
      </c>
      <c r="W51" s="18">
        <f t="shared" si="9"/>
        <v>95</v>
      </c>
      <c r="X51" s="31"/>
      <c r="Y51" s="7">
        <v>13</v>
      </c>
      <c r="Z51" s="17">
        <f t="shared" si="10"/>
        <v>0</v>
      </c>
      <c r="AA51" s="18">
        <f t="shared" si="11"/>
        <v>100</v>
      </c>
      <c r="AB51" s="31"/>
      <c r="AC51" s="7">
        <v>12</v>
      </c>
      <c r="AD51" s="17">
        <f t="shared" si="12"/>
        <v>3</v>
      </c>
      <c r="AE51" s="18">
        <f t="shared" si="13"/>
        <v>80</v>
      </c>
      <c r="AF51" s="31"/>
      <c r="AG51" s="7">
        <v>19</v>
      </c>
      <c r="AH51" s="17">
        <f t="shared" si="14"/>
        <v>2</v>
      </c>
      <c r="AI51" s="18">
        <f t="shared" si="15"/>
        <v>90.47619047619048</v>
      </c>
      <c r="AJ51" s="31"/>
      <c r="AK51" s="7">
        <v>15</v>
      </c>
      <c r="AL51" s="17">
        <f t="shared" si="16"/>
        <v>2</v>
      </c>
      <c r="AM51" s="18">
        <f t="shared" si="17"/>
        <v>88.23529411764706</v>
      </c>
      <c r="AN51" s="31"/>
    </row>
    <row r="52" spans="1:40" ht="13.5" customHeight="1">
      <c r="A52" s="6" t="s">
        <v>280</v>
      </c>
      <c r="B52" s="24">
        <v>57</v>
      </c>
      <c r="C52" s="25" t="s">
        <v>281</v>
      </c>
      <c r="D52" s="7">
        <v>0</v>
      </c>
      <c r="E52" s="17">
        <f>($G$5-D52)</f>
        <v>21</v>
      </c>
      <c r="F52" s="18">
        <f>(D52*100)/$G$5</f>
        <v>0</v>
      </c>
      <c r="G52" s="19"/>
      <c r="I52" s="7">
        <v>0</v>
      </c>
      <c r="J52" s="17">
        <f t="shared" si="2"/>
        <v>15</v>
      </c>
      <c r="K52" s="18">
        <f>(I52*100)/$G$5</f>
        <v>0</v>
      </c>
      <c r="L52" s="31"/>
      <c r="M52" s="7">
        <v>11</v>
      </c>
      <c r="N52" s="17">
        <f t="shared" si="4"/>
        <v>3</v>
      </c>
      <c r="O52" s="18">
        <f t="shared" si="5"/>
        <v>78.57142857142857</v>
      </c>
      <c r="P52" s="31"/>
      <c r="Q52" s="7">
        <v>1</v>
      </c>
      <c r="R52" s="17">
        <f t="shared" si="6"/>
        <v>0</v>
      </c>
      <c r="S52" s="18">
        <f t="shared" si="7"/>
        <v>100</v>
      </c>
      <c r="T52" s="31"/>
      <c r="U52" s="7">
        <v>19</v>
      </c>
      <c r="V52" s="17">
        <f t="shared" si="8"/>
        <v>1</v>
      </c>
      <c r="W52" s="18">
        <f t="shared" si="9"/>
        <v>95</v>
      </c>
      <c r="X52" s="31"/>
      <c r="Y52" s="7">
        <v>13</v>
      </c>
      <c r="Z52" s="17">
        <f t="shared" si="10"/>
        <v>0</v>
      </c>
      <c r="AA52" s="18">
        <f t="shared" si="11"/>
        <v>100</v>
      </c>
      <c r="AB52" s="31"/>
      <c r="AC52" s="7">
        <v>12</v>
      </c>
      <c r="AD52" s="17">
        <f t="shared" si="12"/>
        <v>3</v>
      </c>
      <c r="AE52" s="18">
        <f t="shared" si="13"/>
        <v>80</v>
      </c>
      <c r="AF52" s="31"/>
      <c r="AG52" s="7">
        <v>19</v>
      </c>
      <c r="AH52" s="17">
        <f t="shared" si="14"/>
        <v>2</v>
      </c>
      <c r="AI52" s="18">
        <f t="shared" si="15"/>
        <v>90.47619047619048</v>
      </c>
      <c r="AJ52" s="31"/>
      <c r="AK52" s="7">
        <v>15</v>
      </c>
      <c r="AL52" s="17">
        <f t="shared" si="16"/>
        <v>2</v>
      </c>
      <c r="AM52" s="18">
        <f t="shared" si="17"/>
        <v>88.23529411764706</v>
      </c>
      <c r="AN52" s="31"/>
    </row>
    <row r="53" spans="1:40" ht="13.5" customHeight="1">
      <c r="A53" s="6" t="s">
        <v>289</v>
      </c>
      <c r="B53" s="24">
        <v>58</v>
      </c>
      <c r="C53" s="25" t="s">
        <v>290</v>
      </c>
      <c r="D53" s="13">
        <v>0</v>
      </c>
      <c r="E53" s="33">
        <f>($G$5-D53)</f>
        <v>21</v>
      </c>
      <c r="F53" s="34">
        <f>(D53*100)/$G$5</f>
        <v>0</v>
      </c>
      <c r="G53" s="20"/>
      <c r="I53" s="13">
        <v>0</v>
      </c>
      <c r="J53" s="33">
        <f>($L$5-I53)</f>
        <v>15</v>
      </c>
      <c r="K53" s="34">
        <f>(I53*100)/$G$5</f>
        <v>0</v>
      </c>
      <c r="L53" s="32"/>
      <c r="M53" s="13">
        <v>4</v>
      </c>
      <c r="N53" s="33">
        <f t="shared" si="4"/>
        <v>10</v>
      </c>
      <c r="O53" s="34">
        <f t="shared" si="5"/>
        <v>28.571428571428573</v>
      </c>
      <c r="P53" s="32"/>
      <c r="Q53" s="13">
        <v>1</v>
      </c>
      <c r="R53" s="33">
        <f t="shared" si="6"/>
        <v>0</v>
      </c>
      <c r="S53" s="34">
        <f t="shared" si="7"/>
        <v>100</v>
      </c>
      <c r="T53" s="32"/>
      <c r="U53" s="13">
        <v>19</v>
      </c>
      <c r="V53" s="17">
        <f t="shared" si="8"/>
        <v>1</v>
      </c>
      <c r="W53" s="18">
        <f t="shared" si="9"/>
        <v>95</v>
      </c>
      <c r="X53" s="32"/>
      <c r="Y53" s="13">
        <v>13</v>
      </c>
      <c r="Z53" s="17">
        <f t="shared" si="10"/>
        <v>0</v>
      </c>
      <c r="AA53" s="18">
        <f t="shared" si="11"/>
        <v>100</v>
      </c>
      <c r="AB53" s="32"/>
      <c r="AC53" s="13">
        <v>14</v>
      </c>
      <c r="AD53" s="17">
        <f t="shared" si="12"/>
        <v>1</v>
      </c>
      <c r="AE53" s="18">
        <f t="shared" si="13"/>
        <v>93.33333333333333</v>
      </c>
      <c r="AF53" s="32"/>
      <c r="AG53" s="13">
        <v>19</v>
      </c>
      <c r="AH53" s="17">
        <f t="shared" si="14"/>
        <v>2</v>
      </c>
      <c r="AI53" s="18">
        <f t="shared" si="15"/>
        <v>90.47619047619048</v>
      </c>
      <c r="AJ53" s="32"/>
      <c r="AK53" s="13">
        <v>11</v>
      </c>
      <c r="AL53" s="17">
        <f t="shared" si="16"/>
        <v>6</v>
      </c>
      <c r="AM53" s="18">
        <f t="shared" si="17"/>
        <v>64.70588235294117</v>
      </c>
      <c r="AN53" s="32"/>
    </row>
    <row r="54" spans="1:40" ht="13.5" customHeight="1">
      <c r="A54" s="6" t="s">
        <v>305</v>
      </c>
      <c r="B54" s="24">
        <v>59</v>
      </c>
      <c r="C54" s="25" t="s">
        <v>306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5">
        <v>0</v>
      </c>
      <c r="V54" s="36">
        <f t="shared" si="8"/>
        <v>20</v>
      </c>
      <c r="W54" s="37">
        <f t="shared" si="9"/>
        <v>0</v>
      </c>
      <c r="X54" s="38" t="s">
        <v>307</v>
      </c>
      <c r="Y54" s="35">
        <v>3</v>
      </c>
      <c r="Z54" s="36">
        <f t="shared" si="10"/>
        <v>10</v>
      </c>
      <c r="AA54" s="37">
        <f t="shared" si="11"/>
        <v>23.076923076923077</v>
      </c>
      <c r="AB54" s="2"/>
      <c r="AC54" s="35">
        <v>14</v>
      </c>
      <c r="AD54" s="17">
        <f t="shared" si="12"/>
        <v>1</v>
      </c>
      <c r="AE54" s="18">
        <f t="shared" si="13"/>
        <v>93.33333333333333</v>
      </c>
      <c r="AF54" s="2"/>
      <c r="AG54" s="35">
        <v>18</v>
      </c>
      <c r="AH54" s="17">
        <f t="shared" si="14"/>
        <v>3</v>
      </c>
      <c r="AI54" s="18">
        <f t="shared" si="15"/>
        <v>85.71428571428571</v>
      </c>
      <c r="AJ54" s="2"/>
      <c r="AK54" s="35">
        <v>15</v>
      </c>
      <c r="AL54" s="17">
        <f t="shared" si="16"/>
        <v>2</v>
      </c>
      <c r="AM54" s="18">
        <f t="shared" si="17"/>
        <v>88.23529411764706</v>
      </c>
      <c r="AN54" s="2"/>
    </row>
  </sheetData>
  <sheetProtection/>
  <mergeCells count="26">
    <mergeCell ref="Q6:T6"/>
    <mergeCell ref="Q7:T7"/>
    <mergeCell ref="B6:B8"/>
    <mergeCell ref="C6:C8"/>
    <mergeCell ref="M6:P6"/>
    <mergeCell ref="M7:P7"/>
    <mergeCell ref="I6:L6"/>
    <mergeCell ref="I7:L7"/>
    <mergeCell ref="U6:X6"/>
    <mergeCell ref="U7:X7"/>
    <mergeCell ref="A6:A8"/>
    <mergeCell ref="A1:H1"/>
    <mergeCell ref="A2:H2"/>
    <mergeCell ref="A3:H3"/>
    <mergeCell ref="A4:H4"/>
    <mergeCell ref="H6:H8"/>
    <mergeCell ref="D6:G6"/>
    <mergeCell ref="D7:G7"/>
    <mergeCell ref="AK6:AN6"/>
    <mergeCell ref="AK7:AN7"/>
    <mergeCell ref="AC6:AF6"/>
    <mergeCell ref="AC7:AF7"/>
    <mergeCell ref="Y6:AB6"/>
    <mergeCell ref="Y7:AB7"/>
    <mergeCell ref="AG6:AJ6"/>
    <mergeCell ref="AG7:AJ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3"/>
  <sheetViews>
    <sheetView zoomScale="115" zoomScaleNormal="115" zoomScalePageLayoutView="0" workbookViewId="0" topLeftCell="A1">
      <pane xSplit="3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3" sqref="B23"/>
    </sheetView>
  </sheetViews>
  <sheetFormatPr defaultColWidth="9.140625" defaultRowHeight="13.5" customHeight="1"/>
  <cols>
    <col min="1" max="1" width="10.7109375" style="5" customWidth="1"/>
    <col min="2" max="2" width="8.28125" style="0" customWidth="1"/>
    <col min="3" max="3" width="27.421875" style="0" customWidth="1"/>
    <col min="4" max="4" width="8.57421875" style="0" customWidth="1"/>
    <col min="5" max="5" width="8.421875" style="0" customWidth="1"/>
    <col min="6" max="6" width="14.7109375" style="0" customWidth="1"/>
    <col min="7" max="7" width="8.00390625" style="0" customWidth="1"/>
    <col min="8" max="8" width="13.28125" style="0" hidden="1" customWidth="1"/>
    <col min="9" max="9" width="8.7109375" style="0" customWidth="1"/>
    <col min="10" max="10" width="8.57421875" style="0" customWidth="1"/>
    <col min="11" max="11" width="14.140625" style="0" customWidth="1"/>
    <col min="12" max="12" width="8.421875" style="0" customWidth="1"/>
    <col min="13" max="13" width="8.57421875" style="0" customWidth="1"/>
    <col min="14" max="14" width="8.28125" style="0" customWidth="1"/>
    <col min="15" max="15" width="14.00390625" style="0" customWidth="1"/>
    <col min="16" max="17" width="8.57421875" style="0" customWidth="1"/>
    <col min="18" max="18" width="8.421875" style="0" customWidth="1"/>
    <col min="19" max="19" width="15.140625" style="0" customWidth="1"/>
    <col min="20" max="20" width="8.57421875" style="0" customWidth="1"/>
    <col min="21" max="21" width="8.7109375" style="0" customWidth="1"/>
    <col min="22" max="22" width="8.140625" style="0" customWidth="1"/>
    <col min="23" max="23" width="14.140625" style="0" customWidth="1"/>
    <col min="24" max="24" width="8.421875" style="0" customWidth="1"/>
    <col min="25" max="25" width="8.7109375" style="0" customWidth="1"/>
    <col min="26" max="26" width="8.140625" style="0" customWidth="1"/>
    <col min="27" max="27" width="14.8515625" style="0" customWidth="1"/>
    <col min="28" max="28" width="8.28125" style="0" customWidth="1"/>
    <col min="29" max="29" width="8.57421875" style="0" customWidth="1"/>
    <col min="30" max="30" width="8.7109375" style="0" customWidth="1"/>
    <col min="31" max="31" width="13.8515625" style="0" customWidth="1"/>
    <col min="32" max="32" width="8.57421875" style="0" customWidth="1"/>
    <col min="35" max="35" width="14.140625" style="0" customWidth="1"/>
    <col min="37" max="37" width="9.140625" style="0" customWidth="1"/>
    <col min="38" max="38" width="8.57421875" style="0" customWidth="1"/>
    <col min="39" max="39" width="14.421875" style="0" customWidth="1"/>
    <col min="40" max="40" width="8.8515625" style="0" customWidth="1"/>
  </cols>
  <sheetData>
    <row r="1" spans="1:8" ht="13.5" customHeight="1">
      <c r="A1" s="48" t="s">
        <v>1</v>
      </c>
      <c r="B1" s="48"/>
      <c r="C1" s="48"/>
      <c r="D1" s="48"/>
      <c r="E1" s="48"/>
      <c r="F1" s="48"/>
      <c r="G1" s="48"/>
      <c r="H1" s="48"/>
    </row>
    <row r="2" spans="1:8" ht="13.5" customHeight="1">
      <c r="A2" s="49" t="s">
        <v>2</v>
      </c>
      <c r="B2" s="49"/>
      <c r="C2" s="49"/>
      <c r="D2" s="49"/>
      <c r="E2" s="49"/>
      <c r="F2" s="49"/>
      <c r="G2" s="49"/>
      <c r="H2" s="49"/>
    </row>
    <row r="3" spans="1:8" ht="13.5" customHeight="1">
      <c r="A3" s="50" t="s">
        <v>19</v>
      </c>
      <c r="B3" s="50"/>
      <c r="C3" s="50"/>
      <c r="D3" s="50"/>
      <c r="E3" s="50"/>
      <c r="F3" s="50"/>
      <c r="G3" s="50"/>
      <c r="H3" s="50"/>
    </row>
    <row r="4" spans="1:8" ht="13.5" customHeight="1">
      <c r="A4" s="51" t="s">
        <v>9</v>
      </c>
      <c r="B4" s="51"/>
      <c r="C4" s="51"/>
      <c r="D4" s="51"/>
      <c r="E4" s="51"/>
      <c r="F4" s="51"/>
      <c r="G4" s="51"/>
      <c r="H4" s="51"/>
    </row>
    <row r="5" spans="1:40" ht="7.5" customHeight="1">
      <c r="A5" s="11"/>
      <c r="B5" s="10"/>
      <c r="C5" s="11"/>
      <c r="D5" s="10"/>
      <c r="E5" s="10"/>
      <c r="F5" s="10"/>
      <c r="G5" s="15">
        <v>21</v>
      </c>
      <c r="H5" s="10"/>
      <c r="I5" s="10"/>
      <c r="J5" s="10"/>
      <c r="K5" s="10"/>
      <c r="L5" s="15">
        <v>15</v>
      </c>
      <c r="M5" s="10"/>
      <c r="N5" s="10"/>
      <c r="O5" s="10"/>
      <c r="P5" s="15">
        <v>14</v>
      </c>
      <c r="Q5" s="10"/>
      <c r="R5" s="10"/>
      <c r="S5" s="10"/>
      <c r="T5" s="15">
        <v>1</v>
      </c>
      <c r="U5" s="10"/>
      <c r="V5" s="10"/>
      <c r="W5" s="10"/>
      <c r="X5" s="15">
        <v>20</v>
      </c>
      <c r="Y5" s="10"/>
      <c r="Z5" s="10"/>
      <c r="AA5" s="10"/>
      <c r="AB5" s="15">
        <v>13</v>
      </c>
      <c r="AC5" s="10"/>
      <c r="AD5" s="10"/>
      <c r="AE5" s="10"/>
      <c r="AF5" s="15">
        <v>15</v>
      </c>
      <c r="AG5" s="10"/>
      <c r="AH5" s="10"/>
      <c r="AI5" s="10"/>
      <c r="AJ5" s="15">
        <v>21</v>
      </c>
      <c r="AK5" s="10"/>
      <c r="AL5" s="10"/>
      <c r="AM5" s="10"/>
      <c r="AN5" s="15">
        <v>17</v>
      </c>
    </row>
    <row r="6" spans="1:40" ht="13.5" customHeight="1">
      <c r="A6" s="45" t="s">
        <v>6</v>
      </c>
      <c r="B6" s="53" t="s">
        <v>3</v>
      </c>
      <c r="C6" s="54" t="s">
        <v>0</v>
      </c>
      <c r="D6" s="57" t="s">
        <v>4</v>
      </c>
      <c r="E6" s="57"/>
      <c r="F6" s="57"/>
      <c r="G6" s="57"/>
      <c r="H6" s="52" t="s">
        <v>7</v>
      </c>
      <c r="I6" s="57" t="s">
        <v>274</v>
      </c>
      <c r="J6" s="57"/>
      <c r="K6" s="57"/>
      <c r="L6" s="57"/>
      <c r="M6" s="57" t="s">
        <v>287</v>
      </c>
      <c r="N6" s="57"/>
      <c r="O6" s="57"/>
      <c r="P6" s="57"/>
      <c r="Q6" s="57" t="s">
        <v>292</v>
      </c>
      <c r="R6" s="57"/>
      <c r="S6" s="57"/>
      <c r="T6" s="57"/>
      <c r="U6" s="57" t="s">
        <v>293</v>
      </c>
      <c r="V6" s="57"/>
      <c r="W6" s="57"/>
      <c r="X6" s="57"/>
      <c r="Y6" s="57" t="s">
        <v>298</v>
      </c>
      <c r="Z6" s="57"/>
      <c r="AA6" s="57"/>
      <c r="AB6" s="57"/>
      <c r="AC6" s="57" t="s">
        <v>308</v>
      </c>
      <c r="AD6" s="57"/>
      <c r="AE6" s="57"/>
      <c r="AF6" s="57"/>
      <c r="AG6" s="57" t="s">
        <v>309</v>
      </c>
      <c r="AH6" s="57"/>
      <c r="AI6" s="57"/>
      <c r="AJ6" s="57"/>
      <c r="AK6" s="57" t="s">
        <v>313</v>
      </c>
      <c r="AL6" s="57"/>
      <c r="AM6" s="57"/>
      <c r="AN6" s="57"/>
    </row>
    <row r="7" spans="1:40" ht="15.75" customHeight="1">
      <c r="A7" s="46"/>
      <c r="B7" s="53"/>
      <c r="C7" s="55"/>
      <c r="D7" s="58" t="s">
        <v>272</v>
      </c>
      <c r="E7" s="58"/>
      <c r="F7" s="58"/>
      <c r="G7" s="58"/>
      <c r="H7" s="52"/>
      <c r="I7" s="58" t="s">
        <v>275</v>
      </c>
      <c r="J7" s="58"/>
      <c r="K7" s="58"/>
      <c r="L7" s="58"/>
      <c r="M7" s="58" t="s">
        <v>288</v>
      </c>
      <c r="N7" s="58"/>
      <c r="O7" s="58"/>
      <c r="P7" s="58"/>
      <c r="Q7" s="58" t="s">
        <v>295</v>
      </c>
      <c r="R7" s="58"/>
      <c r="S7" s="58"/>
      <c r="T7" s="58"/>
      <c r="U7" s="58" t="s">
        <v>294</v>
      </c>
      <c r="V7" s="58"/>
      <c r="W7" s="58"/>
      <c r="X7" s="58"/>
      <c r="Y7" s="58" t="s">
        <v>299</v>
      </c>
      <c r="Z7" s="58"/>
      <c r="AA7" s="58"/>
      <c r="AB7" s="58"/>
      <c r="AC7" s="58" t="s">
        <v>275</v>
      </c>
      <c r="AD7" s="58"/>
      <c r="AE7" s="58"/>
      <c r="AF7" s="58"/>
      <c r="AG7" s="58" t="s">
        <v>272</v>
      </c>
      <c r="AH7" s="58"/>
      <c r="AI7" s="58"/>
      <c r="AJ7" s="58"/>
      <c r="AK7" s="58" t="s">
        <v>314</v>
      </c>
      <c r="AL7" s="58"/>
      <c r="AM7" s="58"/>
      <c r="AN7" s="58"/>
    </row>
    <row r="8" spans="1:40" ht="30" customHeight="1">
      <c r="A8" s="47"/>
      <c r="B8" s="53"/>
      <c r="C8" s="56"/>
      <c r="D8" s="4" t="s">
        <v>12</v>
      </c>
      <c r="E8" s="4" t="s">
        <v>14</v>
      </c>
      <c r="F8" s="4" t="s">
        <v>11</v>
      </c>
      <c r="G8" s="3" t="s">
        <v>5</v>
      </c>
      <c r="H8" s="52"/>
      <c r="I8" s="4" t="s">
        <v>12</v>
      </c>
      <c r="J8" s="4" t="s">
        <v>14</v>
      </c>
      <c r="K8" s="4" t="s">
        <v>11</v>
      </c>
      <c r="L8" s="3" t="s">
        <v>5</v>
      </c>
      <c r="M8" s="4" t="s">
        <v>12</v>
      </c>
      <c r="N8" s="4" t="s">
        <v>14</v>
      </c>
      <c r="O8" s="4" t="s">
        <v>11</v>
      </c>
      <c r="P8" s="3" t="s">
        <v>5</v>
      </c>
      <c r="Q8" s="4" t="s">
        <v>12</v>
      </c>
      <c r="R8" s="4" t="s">
        <v>14</v>
      </c>
      <c r="S8" s="4" t="s">
        <v>11</v>
      </c>
      <c r="T8" s="3" t="s">
        <v>5</v>
      </c>
      <c r="U8" s="4" t="s">
        <v>12</v>
      </c>
      <c r="V8" s="4" t="s">
        <v>14</v>
      </c>
      <c r="W8" s="4" t="s">
        <v>11</v>
      </c>
      <c r="X8" s="3" t="s">
        <v>5</v>
      </c>
      <c r="Y8" s="4" t="s">
        <v>12</v>
      </c>
      <c r="Z8" s="4" t="s">
        <v>14</v>
      </c>
      <c r="AA8" s="4" t="s">
        <v>11</v>
      </c>
      <c r="AB8" s="3" t="s">
        <v>5</v>
      </c>
      <c r="AC8" s="4" t="s">
        <v>12</v>
      </c>
      <c r="AD8" s="4" t="s">
        <v>14</v>
      </c>
      <c r="AE8" s="4" t="s">
        <v>11</v>
      </c>
      <c r="AF8" s="3" t="s">
        <v>5</v>
      </c>
      <c r="AG8" s="4" t="s">
        <v>12</v>
      </c>
      <c r="AH8" s="4" t="s">
        <v>14</v>
      </c>
      <c r="AI8" s="4" t="s">
        <v>11</v>
      </c>
      <c r="AJ8" s="3" t="s">
        <v>5</v>
      </c>
      <c r="AK8" s="4" t="s">
        <v>12</v>
      </c>
      <c r="AL8" s="4" t="s">
        <v>14</v>
      </c>
      <c r="AM8" s="4" t="s">
        <v>11</v>
      </c>
      <c r="AN8" s="3" t="s">
        <v>5</v>
      </c>
    </row>
    <row r="9" spans="1:40" ht="13.5" customHeight="1">
      <c r="A9" s="6" t="s">
        <v>102</v>
      </c>
      <c r="B9" s="1">
        <v>1</v>
      </c>
      <c r="C9" s="16" t="s">
        <v>103</v>
      </c>
      <c r="D9" s="17">
        <v>8</v>
      </c>
      <c r="E9" s="17">
        <f>($G$5-D9)</f>
        <v>13</v>
      </c>
      <c r="F9" s="18">
        <f>(D9*100)/$G$5</f>
        <v>38.095238095238095</v>
      </c>
      <c r="G9" s="1"/>
      <c r="H9" s="8"/>
      <c r="I9" s="17">
        <v>12</v>
      </c>
      <c r="J9" s="17">
        <f>($L$5-I9)</f>
        <v>3</v>
      </c>
      <c r="K9" s="18">
        <f>(I9*100)/$L$5</f>
        <v>80</v>
      </c>
      <c r="L9" s="1"/>
      <c r="M9" s="17">
        <v>13</v>
      </c>
      <c r="N9" s="17">
        <f>($P$5-M9)</f>
        <v>1</v>
      </c>
      <c r="O9" s="18">
        <f>(M9*100)/$P$5</f>
        <v>92.85714285714286</v>
      </c>
      <c r="P9" s="1"/>
      <c r="Q9" s="17">
        <v>1</v>
      </c>
      <c r="R9" s="17">
        <f>($T$5-Q9)</f>
        <v>0</v>
      </c>
      <c r="S9" s="18">
        <f>(Q9*100)/$T$5</f>
        <v>100</v>
      </c>
      <c r="T9" s="1"/>
      <c r="U9" s="17">
        <v>16</v>
      </c>
      <c r="V9" s="17">
        <f>($X$5-U9)</f>
        <v>4</v>
      </c>
      <c r="W9" s="18">
        <f>(U9*100)/$X$5</f>
        <v>80</v>
      </c>
      <c r="X9" s="1"/>
      <c r="Y9" s="17">
        <v>12</v>
      </c>
      <c r="Z9" s="17">
        <f>($AB$5-Y9)</f>
        <v>1</v>
      </c>
      <c r="AA9" s="18">
        <f>(Y9*100)/$AB$5</f>
        <v>92.3076923076923</v>
      </c>
      <c r="AB9" s="1"/>
      <c r="AC9" s="17">
        <v>13</v>
      </c>
      <c r="AD9" s="17">
        <f>($AF$5-AC9)</f>
        <v>2</v>
      </c>
      <c r="AE9" s="18">
        <f>(AC9*100)/$AF$5</f>
        <v>86.66666666666667</v>
      </c>
      <c r="AF9" s="1"/>
      <c r="AG9" s="17">
        <v>18</v>
      </c>
      <c r="AH9" s="17">
        <f>($AJ$5-AG9)</f>
        <v>3</v>
      </c>
      <c r="AI9" s="18">
        <f>(AG9*100)/$AJ$5</f>
        <v>85.71428571428571</v>
      </c>
      <c r="AJ9" s="1"/>
      <c r="AK9" s="17">
        <v>11</v>
      </c>
      <c r="AL9" s="17">
        <f>($AN$5-AK9)</f>
        <v>6</v>
      </c>
      <c r="AM9" s="18">
        <f>(AK9*100)/$AK$9</f>
        <v>100</v>
      </c>
      <c r="AN9" s="1"/>
    </row>
    <row r="10" spans="1:40" ht="13.5" customHeight="1">
      <c r="A10" s="6" t="s">
        <v>104</v>
      </c>
      <c r="B10" s="1">
        <v>2</v>
      </c>
      <c r="C10" s="16" t="s">
        <v>105</v>
      </c>
      <c r="D10" s="17">
        <v>19</v>
      </c>
      <c r="E10" s="17">
        <f aca="true" t="shared" si="0" ref="E10:E53">($G$5-D10)</f>
        <v>2</v>
      </c>
      <c r="F10" s="18">
        <f aca="true" t="shared" si="1" ref="F10:F53">(D10*100)/$G$5</f>
        <v>90.47619047619048</v>
      </c>
      <c r="G10" s="1"/>
      <c r="H10" s="8"/>
      <c r="I10" s="17">
        <v>10</v>
      </c>
      <c r="J10" s="17">
        <f aca="true" t="shared" si="2" ref="J10:J53">($L$5-I10)</f>
        <v>5</v>
      </c>
      <c r="K10" s="18">
        <f aca="true" t="shared" si="3" ref="K10:K53">(I10*100)/$L$5</f>
        <v>66.66666666666667</v>
      </c>
      <c r="L10" s="1"/>
      <c r="M10" s="17">
        <v>14</v>
      </c>
      <c r="N10" s="17">
        <f aca="true" t="shared" si="4" ref="N10:N53">($P$5-M10)</f>
        <v>0</v>
      </c>
      <c r="O10" s="18">
        <f aca="true" t="shared" si="5" ref="O10:O53">(M10*100)/$P$5</f>
        <v>100</v>
      </c>
      <c r="P10" s="1"/>
      <c r="Q10" s="17">
        <v>1</v>
      </c>
      <c r="R10" s="17">
        <f aca="true" t="shared" si="6" ref="R10:R53">($T$5-Q10)</f>
        <v>0</v>
      </c>
      <c r="S10" s="18">
        <f aca="true" t="shared" si="7" ref="S10:S53">(Q10*100)/$T$5</f>
        <v>100</v>
      </c>
      <c r="T10" s="1"/>
      <c r="U10" s="17">
        <v>20</v>
      </c>
      <c r="V10" s="17">
        <f aca="true" t="shared" si="8" ref="V10:V53">($X$5-U10)</f>
        <v>0</v>
      </c>
      <c r="W10" s="18">
        <f aca="true" t="shared" si="9" ref="W10:W53">(U10*100)/$X$5</f>
        <v>100</v>
      </c>
      <c r="X10" s="1"/>
      <c r="Y10" s="17">
        <v>13</v>
      </c>
      <c r="Z10" s="17">
        <f aca="true" t="shared" si="10" ref="Z10:Z53">($AB$5-Y10)</f>
        <v>0</v>
      </c>
      <c r="AA10" s="18">
        <f aca="true" t="shared" si="11" ref="AA10:AA53">(Y10*100)/$AB$5</f>
        <v>100</v>
      </c>
      <c r="AB10" s="1"/>
      <c r="AC10" s="17">
        <v>13</v>
      </c>
      <c r="AD10" s="17">
        <f aca="true" t="shared" si="12" ref="AD10:AD53">($AF$5-AC10)</f>
        <v>2</v>
      </c>
      <c r="AE10" s="18">
        <f aca="true" t="shared" si="13" ref="AE10:AE53">(AC10*100)/$AF$5</f>
        <v>86.66666666666667</v>
      </c>
      <c r="AF10" s="1"/>
      <c r="AG10" s="17">
        <v>17</v>
      </c>
      <c r="AH10" s="17">
        <f aca="true" t="shared" si="14" ref="AH10:AH53">($AJ$5-AG10)</f>
        <v>4</v>
      </c>
      <c r="AI10" s="18">
        <f aca="true" t="shared" si="15" ref="AI10:AI53">(AG10*100)/$AJ$5</f>
        <v>80.95238095238095</v>
      </c>
      <c r="AJ10" s="1"/>
      <c r="AK10" s="17">
        <v>16</v>
      </c>
      <c r="AL10" s="17">
        <f aca="true" t="shared" si="16" ref="AL10:AL53">($AN$5-AK10)</f>
        <v>1</v>
      </c>
      <c r="AM10" s="18">
        <f aca="true" t="shared" si="17" ref="AM10:AM53">(AK10*100)/$AK$9</f>
        <v>145.45454545454547</v>
      </c>
      <c r="AN10" s="1"/>
    </row>
    <row r="11" spans="1:40" ht="13.5" customHeight="1">
      <c r="A11" s="6" t="s">
        <v>106</v>
      </c>
      <c r="B11" s="1">
        <v>3</v>
      </c>
      <c r="C11" s="16" t="s">
        <v>107</v>
      </c>
      <c r="D11" s="17">
        <v>18</v>
      </c>
      <c r="E11" s="17">
        <f t="shared" si="0"/>
        <v>3</v>
      </c>
      <c r="F11" s="18">
        <f t="shared" si="1"/>
        <v>85.71428571428571</v>
      </c>
      <c r="G11" s="1"/>
      <c r="H11" s="8"/>
      <c r="I11" s="17">
        <v>14</v>
      </c>
      <c r="J11" s="17">
        <f t="shared" si="2"/>
        <v>1</v>
      </c>
      <c r="K11" s="18">
        <f t="shared" si="3"/>
        <v>93.33333333333333</v>
      </c>
      <c r="L11" s="1"/>
      <c r="M11" s="17">
        <v>13</v>
      </c>
      <c r="N11" s="17">
        <f t="shared" si="4"/>
        <v>1</v>
      </c>
      <c r="O11" s="18">
        <f t="shared" si="5"/>
        <v>92.85714285714286</v>
      </c>
      <c r="P11" s="1"/>
      <c r="Q11" s="17">
        <v>1</v>
      </c>
      <c r="R11" s="17">
        <f t="shared" si="6"/>
        <v>0</v>
      </c>
      <c r="S11" s="18">
        <f t="shared" si="7"/>
        <v>100</v>
      </c>
      <c r="T11" s="1"/>
      <c r="U11" s="17">
        <v>17</v>
      </c>
      <c r="V11" s="17">
        <f t="shared" si="8"/>
        <v>3</v>
      </c>
      <c r="W11" s="18">
        <f t="shared" si="9"/>
        <v>85</v>
      </c>
      <c r="X11" s="1"/>
      <c r="Y11" s="17">
        <v>11</v>
      </c>
      <c r="Z11" s="17">
        <f t="shared" si="10"/>
        <v>2</v>
      </c>
      <c r="AA11" s="18">
        <f t="shared" si="11"/>
        <v>84.61538461538461</v>
      </c>
      <c r="AB11" s="1"/>
      <c r="AC11" s="17">
        <v>12</v>
      </c>
      <c r="AD11" s="17">
        <f t="shared" si="12"/>
        <v>3</v>
      </c>
      <c r="AE11" s="18">
        <f t="shared" si="13"/>
        <v>80</v>
      </c>
      <c r="AF11" s="1"/>
      <c r="AG11" s="17">
        <v>16</v>
      </c>
      <c r="AH11" s="17">
        <f t="shared" si="14"/>
        <v>5</v>
      </c>
      <c r="AI11" s="18">
        <f t="shared" si="15"/>
        <v>76.19047619047619</v>
      </c>
      <c r="AJ11" s="1"/>
      <c r="AK11" s="17">
        <v>11</v>
      </c>
      <c r="AL11" s="17">
        <f t="shared" si="16"/>
        <v>6</v>
      </c>
      <c r="AM11" s="18">
        <f t="shared" si="17"/>
        <v>100</v>
      </c>
      <c r="AN11" s="1"/>
    </row>
    <row r="12" spans="1:40" ht="13.5" customHeight="1">
      <c r="A12" s="6" t="s">
        <v>108</v>
      </c>
      <c r="B12" s="1">
        <v>4</v>
      </c>
      <c r="C12" s="16" t="s">
        <v>109</v>
      </c>
      <c r="D12" s="17">
        <v>19</v>
      </c>
      <c r="E12" s="17">
        <f t="shared" si="0"/>
        <v>2</v>
      </c>
      <c r="F12" s="18">
        <f t="shared" si="1"/>
        <v>90.47619047619048</v>
      </c>
      <c r="G12" s="1"/>
      <c r="H12" s="8"/>
      <c r="I12" s="17">
        <v>8</v>
      </c>
      <c r="J12" s="17">
        <f t="shared" si="2"/>
        <v>7</v>
      </c>
      <c r="K12" s="18">
        <f t="shared" si="3"/>
        <v>53.333333333333336</v>
      </c>
      <c r="L12" s="1"/>
      <c r="M12" s="17">
        <v>12</v>
      </c>
      <c r="N12" s="17">
        <f t="shared" si="4"/>
        <v>2</v>
      </c>
      <c r="O12" s="18">
        <f t="shared" si="5"/>
        <v>85.71428571428571</v>
      </c>
      <c r="P12" s="1"/>
      <c r="Q12" s="17">
        <v>1</v>
      </c>
      <c r="R12" s="17">
        <f t="shared" si="6"/>
        <v>0</v>
      </c>
      <c r="S12" s="18">
        <f t="shared" si="7"/>
        <v>100</v>
      </c>
      <c r="T12" s="1"/>
      <c r="U12" s="17">
        <v>20</v>
      </c>
      <c r="V12" s="17">
        <f t="shared" si="8"/>
        <v>0</v>
      </c>
      <c r="W12" s="18">
        <f t="shared" si="9"/>
        <v>100</v>
      </c>
      <c r="X12" s="1"/>
      <c r="Y12" s="17">
        <v>12</v>
      </c>
      <c r="Z12" s="17">
        <f t="shared" si="10"/>
        <v>1</v>
      </c>
      <c r="AA12" s="18">
        <f t="shared" si="11"/>
        <v>92.3076923076923</v>
      </c>
      <c r="AB12" s="1"/>
      <c r="AC12" s="17">
        <v>11</v>
      </c>
      <c r="AD12" s="17">
        <f t="shared" si="12"/>
        <v>4</v>
      </c>
      <c r="AE12" s="18">
        <f t="shared" si="13"/>
        <v>73.33333333333333</v>
      </c>
      <c r="AF12" s="1"/>
      <c r="AG12" s="17">
        <v>21</v>
      </c>
      <c r="AH12" s="17">
        <f t="shared" si="14"/>
        <v>0</v>
      </c>
      <c r="AI12" s="18">
        <f t="shared" si="15"/>
        <v>100</v>
      </c>
      <c r="AJ12" s="1"/>
      <c r="AK12" s="17">
        <v>15</v>
      </c>
      <c r="AL12" s="17">
        <f t="shared" si="16"/>
        <v>2</v>
      </c>
      <c r="AM12" s="18">
        <f t="shared" si="17"/>
        <v>136.36363636363637</v>
      </c>
      <c r="AN12" s="1"/>
    </row>
    <row r="13" spans="1:40" ht="13.5" customHeight="1">
      <c r="A13" s="6" t="s">
        <v>110</v>
      </c>
      <c r="B13" s="1">
        <v>5</v>
      </c>
      <c r="C13" s="16" t="s">
        <v>111</v>
      </c>
      <c r="D13" s="17">
        <v>21</v>
      </c>
      <c r="E13" s="17">
        <f t="shared" si="0"/>
        <v>0</v>
      </c>
      <c r="F13" s="18">
        <f t="shared" si="1"/>
        <v>100</v>
      </c>
      <c r="G13" s="1"/>
      <c r="H13" s="8"/>
      <c r="I13" s="17">
        <v>15</v>
      </c>
      <c r="J13" s="17">
        <f t="shared" si="2"/>
        <v>0</v>
      </c>
      <c r="K13" s="18">
        <f t="shared" si="3"/>
        <v>100</v>
      </c>
      <c r="L13" s="1"/>
      <c r="M13" s="17">
        <v>14</v>
      </c>
      <c r="N13" s="17">
        <f t="shared" si="4"/>
        <v>0</v>
      </c>
      <c r="O13" s="18">
        <f t="shared" si="5"/>
        <v>100</v>
      </c>
      <c r="P13" s="1"/>
      <c r="Q13" s="17">
        <v>1</v>
      </c>
      <c r="R13" s="17">
        <f t="shared" si="6"/>
        <v>0</v>
      </c>
      <c r="S13" s="18">
        <f t="shared" si="7"/>
        <v>100</v>
      </c>
      <c r="T13" s="1"/>
      <c r="U13" s="17">
        <v>20</v>
      </c>
      <c r="V13" s="17">
        <f t="shared" si="8"/>
        <v>0</v>
      </c>
      <c r="W13" s="18">
        <f t="shared" si="9"/>
        <v>100</v>
      </c>
      <c r="X13" s="1"/>
      <c r="Y13" s="17">
        <v>12</v>
      </c>
      <c r="Z13" s="17">
        <f t="shared" si="10"/>
        <v>1</v>
      </c>
      <c r="AA13" s="18">
        <f t="shared" si="11"/>
        <v>92.3076923076923</v>
      </c>
      <c r="AB13" s="1"/>
      <c r="AC13" s="17">
        <v>15</v>
      </c>
      <c r="AD13" s="17">
        <f t="shared" si="12"/>
        <v>0</v>
      </c>
      <c r="AE13" s="18">
        <f t="shared" si="13"/>
        <v>100</v>
      </c>
      <c r="AF13" s="1"/>
      <c r="AG13" s="17">
        <v>18</v>
      </c>
      <c r="AH13" s="17">
        <f t="shared" si="14"/>
        <v>3</v>
      </c>
      <c r="AI13" s="18">
        <f t="shared" si="15"/>
        <v>85.71428571428571</v>
      </c>
      <c r="AJ13" s="1"/>
      <c r="AK13" s="17">
        <v>15</v>
      </c>
      <c r="AL13" s="17">
        <f t="shared" si="16"/>
        <v>2</v>
      </c>
      <c r="AM13" s="18">
        <f t="shared" si="17"/>
        <v>136.36363636363637</v>
      </c>
      <c r="AN13" s="1"/>
    </row>
    <row r="14" spans="1:40" ht="13.5" customHeight="1">
      <c r="A14" s="6" t="s">
        <v>112</v>
      </c>
      <c r="B14" s="1">
        <v>6</v>
      </c>
      <c r="C14" s="16" t="s">
        <v>113</v>
      </c>
      <c r="D14" s="17">
        <v>20</v>
      </c>
      <c r="E14" s="17">
        <f t="shared" si="0"/>
        <v>1</v>
      </c>
      <c r="F14" s="18">
        <f t="shared" si="1"/>
        <v>95.23809523809524</v>
      </c>
      <c r="G14" s="1"/>
      <c r="H14" s="8"/>
      <c r="I14" s="17">
        <v>15</v>
      </c>
      <c r="J14" s="17">
        <f t="shared" si="2"/>
        <v>0</v>
      </c>
      <c r="K14" s="18">
        <f t="shared" si="3"/>
        <v>100</v>
      </c>
      <c r="L14" s="1"/>
      <c r="M14" s="17">
        <v>14</v>
      </c>
      <c r="N14" s="17">
        <f t="shared" si="4"/>
        <v>0</v>
      </c>
      <c r="O14" s="18">
        <f t="shared" si="5"/>
        <v>100</v>
      </c>
      <c r="P14" s="1"/>
      <c r="Q14" s="17">
        <v>1</v>
      </c>
      <c r="R14" s="17">
        <f t="shared" si="6"/>
        <v>0</v>
      </c>
      <c r="S14" s="18">
        <f t="shared" si="7"/>
        <v>100</v>
      </c>
      <c r="T14" s="1"/>
      <c r="U14" s="17">
        <v>20</v>
      </c>
      <c r="V14" s="17">
        <f t="shared" si="8"/>
        <v>0</v>
      </c>
      <c r="W14" s="18">
        <f t="shared" si="9"/>
        <v>100</v>
      </c>
      <c r="X14" s="1"/>
      <c r="Y14" s="17">
        <v>13</v>
      </c>
      <c r="Z14" s="17">
        <f t="shared" si="10"/>
        <v>0</v>
      </c>
      <c r="AA14" s="18">
        <f t="shared" si="11"/>
        <v>100</v>
      </c>
      <c r="AB14" s="1"/>
      <c r="AC14" s="17">
        <v>15</v>
      </c>
      <c r="AD14" s="17">
        <f t="shared" si="12"/>
        <v>0</v>
      </c>
      <c r="AE14" s="18">
        <f t="shared" si="13"/>
        <v>100</v>
      </c>
      <c r="AF14" s="1"/>
      <c r="AG14" s="17">
        <v>21</v>
      </c>
      <c r="AH14" s="17">
        <f t="shared" si="14"/>
        <v>0</v>
      </c>
      <c r="AI14" s="18">
        <f t="shared" si="15"/>
        <v>100</v>
      </c>
      <c r="AJ14" s="1"/>
      <c r="AK14" s="17">
        <v>17</v>
      </c>
      <c r="AL14" s="17">
        <f t="shared" si="16"/>
        <v>0</v>
      </c>
      <c r="AM14" s="18">
        <f t="shared" si="17"/>
        <v>154.54545454545453</v>
      </c>
      <c r="AN14" s="1"/>
    </row>
    <row r="15" spans="1:40" ht="13.5" customHeight="1">
      <c r="A15" s="6" t="s">
        <v>114</v>
      </c>
      <c r="B15" s="1">
        <v>7</v>
      </c>
      <c r="C15" s="16" t="s">
        <v>115</v>
      </c>
      <c r="D15" s="17">
        <v>16</v>
      </c>
      <c r="E15" s="17">
        <f t="shared" si="0"/>
        <v>5</v>
      </c>
      <c r="F15" s="18">
        <f t="shared" si="1"/>
        <v>76.19047619047619</v>
      </c>
      <c r="G15" s="1"/>
      <c r="H15" s="8"/>
      <c r="I15" s="17">
        <v>14</v>
      </c>
      <c r="J15" s="17">
        <f t="shared" si="2"/>
        <v>1</v>
      </c>
      <c r="K15" s="18">
        <f t="shared" si="3"/>
        <v>93.33333333333333</v>
      </c>
      <c r="L15" s="1"/>
      <c r="M15" s="17">
        <v>14</v>
      </c>
      <c r="N15" s="17">
        <f t="shared" si="4"/>
        <v>0</v>
      </c>
      <c r="O15" s="18">
        <f t="shared" si="5"/>
        <v>100</v>
      </c>
      <c r="P15" s="1"/>
      <c r="Q15" s="17">
        <v>0</v>
      </c>
      <c r="R15" s="17">
        <f t="shared" si="6"/>
        <v>1</v>
      </c>
      <c r="S15" s="18">
        <f t="shared" si="7"/>
        <v>0</v>
      </c>
      <c r="T15" s="1"/>
      <c r="U15" s="17">
        <v>18</v>
      </c>
      <c r="V15" s="17">
        <f t="shared" si="8"/>
        <v>2</v>
      </c>
      <c r="W15" s="18">
        <f t="shared" si="9"/>
        <v>90</v>
      </c>
      <c r="X15" s="1"/>
      <c r="Y15" s="17">
        <v>13</v>
      </c>
      <c r="Z15" s="17">
        <f t="shared" si="10"/>
        <v>0</v>
      </c>
      <c r="AA15" s="18">
        <f t="shared" si="11"/>
        <v>100</v>
      </c>
      <c r="AB15" s="1"/>
      <c r="AC15" s="17">
        <v>15</v>
      </c>
      <c r="AD15" s="17">
        <f t="shared" si="12"/>
        <v>0</v>
      </c>
      <c r="AE15" s="18">
        <f t="shared" si="13"/>
        <v>100</v>
      </c>
      <c r="AF15" s="1"/>
      <c r="AG15" s="17">
        <v>21</v>
      </c>
      <c r="AH15" s="17">
        <f t="shared" si="14"/>
        <v>0</v>
      </c>
      <c r="AI15" s="18">
        <f t="shared" si="15"/>
        <v>100</v>
      </c>
      <c r="AJ15" s="1"/>
      <c r="AK15" s="17">
        <v>13</v>
      </c>
      <c r="AL15" s="17">
        <f t="shared" si="16"/>
        <v>4</v>
      </c>
      <c r="AM15" s="18">
        <f t="shared" si="17"/>
        <v>118.18181818181819</v>
      </c>
      <c r="AN15" s="1"/>
    </row>
    <row r="16" spans="1:40" ht="13.5" customHeight="1">
      <c r="A16" s="6" t="s">
        <v>116</v>
      </c>
      <c r="B16" s="1">
        <v>8</v>
      </c>
      <c r="C16" s="16" t="s">
        <v>117</v>
      </c>
      <c r="D16" s="17">
        <v>12</v>
      </c>
      <c r="E16" s="17">
        <f t="shared" si="0"/>
        <v>9</v>
      </c>
      <c r="F16" s="18">
        <f t="shared" si="1"/>
        <v>57.142857142857146</v>
      </c>
      <c r="G16" s="1"/>
      <c r="H16" s="8"/>
      <c r="I16" s="17">
        <v>14</v>
      </c>
      <c r="J16" s="17">
        <f t="shared" si="2"/>
        <v>1</v>
      </c>
      <c r="K16" s="18">
        <f t="shared" si="3"/>
        <v>93.33333333333333</v>
      </c>
      <c r="L16" s="1"/>
      <c r="M16" s="17">
        <v>14</v>
      </c>
      <c r="N16" s="17">
        <f t="shared" si="4"/>
        <v>0</v>
      </c>
      <c r="O16" s="18">
        <f t="shared" si="5"/>
        <v>100</v>
      </c>
      <c r="P16" s="1"/>
      <c r="Q16" s="17">
        <v>1</v>
      </c>
      <c r="R16" s="17">
        <f t="shared" si="6"/>
        <v>0</v>
      </c>
      <c r="S16" s="18">
        <f t="shared" si="7"/>
        <v>100</v>
      </c>
      <c r="T16" s="1"/>
      <c r="U16" s="17">
        <v>19</v>
      </c>
      <c r="V16" s="17">
        <f t="shared" si="8"/>
        <v>1</v>
      </c>
      <c r="W16" s="18">
        <f t="shared" si="9"/>
        <v>95</v>
      </c>
      <c r="X16" s="1"/>
      <c r="Y16" s="17">
        <v>13</v>
      </c>
      <c r="Z16" s="17">
        <f t="shared" si="10"/>
        <v>0</v>
      </c>
      <c r="AA16" s="18">
        <f t="shared" si="11"/>
        <v>100</v>
      </c>
      <c r="AB16" s="1"/>
      <c r="AC16" s="17">
        <v>14</v>
      </c>
      <c r="AD16" s="17">
        <f t="shared" si="12"/>
        <v>1</v>
      </c>
      <c r="AE16" s="18">
        <f t="shared" si="13"/>
        <v>93.33333333333333</v>
      </c>
      <c r="AF16" s="1"/>
      <c r="AG16" s="17">
        <v>16</v>
      </c>
      <c r="AH16" s="17">
        <f t="shared" si="14"/>
        <v>5</v>
      </c>
      <c r="AI16" s="18">
        <f t="shared" si="15"/>
        <v>76.19047619047619</v>
      </c>
      <c r="AJ16" s="1"/>
      <c r="AK16" s="17">
        <v>17</v>
      </c>
      <c r="AL16" s="17">
        <f t="shared" si="16"/>
        <v>0</v>
      </c>
      <c r="AM16" s="18">
        <f t="shared" si="17"/>
        <v>154.54545454545453</v>
      </c>
      <c r="AN16" s="1"/>
    </row>
    <row r="17" spans="1:40" ht="13.5" customHeight="1">
      <c r="A17" s="6" t="s">
        <v>118</v>
      </c>
      <c r="B17" s="1">
        <v>10</v>
      </c>
      <c r="C17" s="16" t="s">
        <v>119</v>
      </c>
      <c r="D17" s="17">
        <v>15</v>
      </c>
      <c r="E17" s="17">
        <f t="shared" si="0"/>
        <v>6</v>
      </c>
      <c r="F17" s="18">
        <f t="shared" si="1"/>
        <v>71.42857142857143</v>
      </c>
      <c r="G17" s="1"/>
      <c r="H17" s="8"/>
      <c r="I17" s="17">
        <v>11</v>
      </c>
      <c r="J17" s="17">
        <f t="shared" si="2"/>
        <v>4</v>
      </c>
      <c r="K17" s="18">
        <f t="shared" si="3"/>
        <v>73.33333333333333</v>
      </c>
      <c r="L17" s="1"/>
      <c r="M17" s="17">
        <v>14</v>
      </c>
      <c r="N17" s="17">
        <f t="shared" si="4"/>
        <v>0</v>
      </c>
      <c r="O17" s="18">
        <f t="shared" si="5"/>
        <v>100</v>
      </c>
      <c r="P17" s="1"/>
      <c r="Q17" s="17">
        <v>1</v>
      </c>
      <c r="R17" s="17">
        <f t="shared" si="6"/>
        <v>0</v>
      </c>
      <c r="S17" s="18">
        <f t="shared" si="7"/>
        <v>100</v>
      </c>
      <c r="T17" s="1"/>
      <c r="U17" s="17">
        <v>20</v>
      </c>
      <c r="V17" s="17">
        <f t="shared" si="8"/>
        <v>0</v>
      </c>
      <c r="W17" s="18">
        <f t="shared" si="9"/>
        <v>100</v>
      </c>
      <c r="X17" s="1"/>
      <c r="Y17" s="17">
        <v>12</v>
      </c>
      <c r="Z17" s="17">
        <f t="shared" si="10"/>
        <v>1</v>
      </c>
      <c r="AA17" s="18">
        <f t="shared" si="11"/>
        <v>92.3076923076923</v>
      </c>
      <c r="AB17" s="1"/>
      <c r="AC17" s="17">
        <v>11</v>
      </c>
      <c r="AD17" s="17">
        <f t="shared" si="12"/>
        <v>4</v>
      </c>
      <c r="AE17" s="18">
        <f t="shared" si="13"/>
        <v>73.33333333333333</v>
      </c>
      <c r="AF17" s="1"/>
      <c r="AG17" s="17">
        <v>20</v>
      </c>
      <c r="AH17" s="17">
        <f t="shared" si="14"/>
        <v>1</v>
      </c>
      <c r="AI17" s="18">
        <f t="shared" si="15"/>
        <v>95.23809523809524</v>
      </c>
      <c r="AJ17" s="1"/>
      <c r="AK17" s="17">
        <v>13</v>
      </c>
      <c r="AL17" s="17">
        <f t="shared" si="16"/>
        <v>4</v>
      </c>
      <c r="AM17" s="18">
        <f t="shared" si="17"/>
        <v>118.18181818181819</v>
      </c>
      <c r="AN17" s="1"/>
    </row>
    <row r="18" spans="1:40" ht="13.5" customHeight="1">
      <c r="A18" s="26" t="s">
        <v>120</v>
      </c>
      <c r="B18" s="1">
        <v>11</v>
      </c>
      <c r="C18" s="16" t="s">
        <v>121</v>
      </c>
      <c r="D18" s="17">
        <v>10</v>
      </c>
      <c r="E18" s="17">
        <f t="shared" si="0"/>
        <v>11</v>
      </c>
      <c r="F18" s="18">
        <f t="shared" si="1"/>
        <v>47.61904761904762</v>
      </c>
      <c r="G18" s="1"/>
      <c r="H18" s="8"/>
      <c r="I18" s="17">
        <v>12</v>
      </c>
      <c r="J18" s="17">
        <f t="shared" si="2"/>
        <v>3</v>
      </c>
      <c r="K18" s="18">
        <f t="shared" si="3"/>
        <v>80</v>
      </c>
      <c r="L18" s="1"/>
      <c r="M18" s="17">
        <v>11</v>
      </c>
      <c r="N18" s="17">
        <f t="shared" si="4"/>
        <v>3</v>
      </c>
      <c r="O18" s="18">
        <f t="shared" si="5"/>
        <v>78.57142857142857</v>
      </c>
      <c r="P18" s="1"/>
      <c r="Q18" s="17">
        <v>1</v>
      </c>
      <c r="R18" s="17">
        <f t="shared" si="6"/>
        <v>0</v>
      </c>
      <c r="S18" s="18">
        <f t="shared" si="7"/>
        <v>100</v>
      </c>
      <c r="T18" s="1"/>
      <c r="U18" s="17">
        <v>20</v>
      </c>
      <c r="V18" s="17">
        <f t="shared" si="8"/>
        <v>0</v>
      </c>
      <c r="W18" s="18">
        <f t="shared" si="9"/>
        <v>100</v>
      </c>
      <c r="X18" s="1"/>
      <c r="Y18" s="17">
        <v>12</v>
      </c>
      <c r="Z18" s="17">
        <f t="shared" si="10"/>
        <v>1</v>
      </c>
      <c r="AA18" s="18">
        <f t="shared" si="11"/>
        <v>92.3076923076923</v>
      </c>
      <c r="AB18" s="1"/>
      <c r="AC18" s="17">
        <v>11</v>
      </c>
      <c r="AD18" s="17">
        <f t="shared" si="12"/>
        <v>4</v>
      </c>
      <c r="AE18" s="18">
        <f t="shared" si="13"/>
        <v>73.33333333333333</v>
      </c>
      <c r="AF18" s="1"/>
      <c r="AG18" s="17">
        <v>3</v>
      </c>
      <c r="AH18" s="17">
        <f t="shared" si="14"/>
        <v>18</v>
      </c>
      <c r="AI18" s="18">
        <f t="shared" si="15"/>
        <v>14.285714285714286</v>
      </c>
      <c r="AJ18" s="1"/>
      <c r="AK18" s="17">
        <v>0</v>
      </c>
      <c r="AL18" s="17">
        <f t="shared" si="16"/>
        <v>17</v>
      </c>
      <c r="AM18" s="18">
        <f t="shared" si="17"/>
        <v>0</v>
      </c>
      <c r="AN18" s="1"/>
    </row>
    <row r="19" spans="1:40" ht="13.5" customHeight="1">
      <c r="A19" s="26" t="s">
        <v>122</v>
      </c>
      <c r="B19" s="1">
        <v>12</v>
      </c>
      <c r="C19" s="16" t="s">
        <v>123</v>
      </c>
      <c r="D19" s="17">
        <v>17</v>
      </c>
      <c r="E19" s="17">
        <f t="shared" si="0"/>
        <v>4</v>
      </c>
      <c r="F19" s="18">
        <f t="shared" si="1"/>
        <v>80.95238095238095</v>
      </c>
      <c r="G19" s="7"/>
      <c r="H19" s="8"/>
      <c r="I19" s="17">
        <v>13</v>
      </c>
      <c r="J19" s="17">
        <f t="shared" si="2"/>
        <v>2</v>
      </c>
      <c r="K19" s="18">
        <f t="shared" si="3"/>
        <v>86.66666666666667</v>
      </c>
      <c r="L19" s="7"/>
      <c r="M19" s="17">
        <v>11</v>
      </c>
      <c r="N19" s="17">
        <f t="shared" si="4"/>
        <v>3</v>
      </c>
      <c r="O19" s="18">
        <f t="shared" si="5"/>
        <v>78.57142857142857</v>
      </c>
      <c r="P19" s="7"/>
      <c r="Q19" s="17">
        <v>1</v>
      </c>
      <c r="R19" s="17">
        <f t="shared" si="6"/>
        <v>0</v>
      </c>
      <c r="S19" s="18">
        <f t="shared" si="7"/>
        <v>100</v>
      </c>
      <c r="T19" s="7"/>
      <c r="U19" s="17">
        <v>16</v>
      </c>
      <c r="V19" s="17">
        <f t="shared" si="8"/>
        <v>4</v>
      </c>
      <c r="W19" s="18">
        <f t="shared" si="9"/>
        <v>80</v>
      </c>
      <c r="X19" s="7"/>
      <c r="Y19" s="17">
        <v>12</v>
      </c>
      <c r="Z19" s="17">
        <f t="shared" si="10"/>
        <v>1</v>
      </c>
      <c r="AA19" s="18">
        <f t="shared" si="11"/>
        <v>92.3076923076923</v>
      </c>
      <c r="AB19" s="7"/>
      <c r="AC19" s="17">
        <v>3</v>
      </c>
      <c r="AD19" s="17">
        <f t="shared" si="12"/>
        <v>12</v>
      </c>
      <c r="AE19" s="18">
        <f t="shared" si="13"/>
        <v>20</v>
      </c>
      <c r="AF19" s="7"/>
      <c r="AG19" s="17">
        <v>10</v>
      </c>
      <c r="AH19" s="17">
        <f t="shared" si="14"/>
        <v>11</v>
      </c>
      <c r="AI19" s="18">
        <f t="shared" si="15"/>
        <v>47.61904761904762</v>
      </c>
      <c r="AJ19" s="7"/>
      <c r="AK19" s="17">
        <v>15</v>
      </c>
      <c r="AL19" s="17">
        <f t="shared" si="16"/>
        <v>2</v>
      </c>
      <c r="AM19" s="18">
        <f t="shared" si="17"/>
        <v>136.36363636363637</v>
      </c>
      <c r="AN19" s="7"/>
    </row>
    <row r="20" spans="1:40" ht="13.5" customHeight="1">
      <c r="A20" s="27" t="s">
        <v>124</v>
      </c>
      <c r="B20" s="1">
        <v>13</v>
      </c>
      <c r="C20" s="16" t="s">
        <v>125</v>
      </c>
      <c r="D20" s="17">
        <v>14</v>
      </c>
      <c r="E20" s="17">
        <f t="shared" si="0"/>
        <v>7</v>
      </c>
      <c r="F20" s="18">
        <f t="shared" si="1"/>
        <v>66.66666666666667</v>
      </c>
      <c r="G20" s="1"/>
      <c r="H20" s="8"/>
      <c r="I20" s="17">
        <v>13</v>
      </c>
      <c r="J20" s="17">
        <f t="shared" si="2"/>
        <v>2</v>
      </c>
      <c r="K20" s="18">
        <f t="shared" si="3"/>
        <v>86.66666666666667</v>
      </c>
      <c r="L20" s="1"/>
      <c r="M20" s="17">
        <v>12</v>
      </c>
      <c r="N20" s="17">
        <f t="shared" si="4"/>
        <v>2</v>
      </c>
      <c r="O20" s="18">
        <f t="shared" si="5"/>
        <v>85.71428571428571</v>
      </c>
      <c r="P20" s="1"/>
      <c r="Q20" s="17">
        <v>1</v>
      </c>
      <c r="R20" s="17">
        <f t="shared" si="6"/>
        <v>0</v>
      </c>
      <c r="S20" s="18">
        <f t="shared" si="7"/>
        <v>100</v>
      </c>
      <c r="T20" s="1"/>
      <c r="U20" s="17">
        <v>14</v>
      </c>
      <c r="V20" s="17">
        <f t="shared" si="8"/>
        <v>6</v>
      </c>
      <c r="W20" s="18">
        <f t="shared" si="9"/>
        <v>70</v>
      </c>
      <c r="X20" s="1"/>
      <c r="Y20" s="17">
        <v>10</v>
      </c>
      <c r="Z20" s="17">
        <f t="shared" si="10"/>
        <v>3</v>
      </c>
      <c r="AA20" s="18">
        <f t="shared" si="11"/>
        <v>76.92307692307692</v>
      </c>
      <c r="AB20" s="1"/>
      <c r="AC20" s="17">
        <v>13</v>
      </c>
      <c r="AD20" s="17">
        <f t="shared" si="12"/>
        <v>2</v>
      </c>
      <c r="AE20" s="18">
        <f t="shared" si="13"/>
        <v>86.66666666666667</v>
      </c>
      <c r="AF20" s="1"/>
      <c r="AG20" s="17">
        <v>17</v>
      </c>
      <c r="AH20" s="17">
        <f t="shared" si="14"/>
        <v>4</v>
      </c>
      <c r="AI20" s="18">
        <f t="shared" si="15"/>
        <v>80.95238095238095</v>
      </c>
      <c r="AJ20" s="1"/>
      <c r="AK20" s="17">
        <v>17</v>
      </c>
      <c r="AL20" s="17">
        <f t="shared" si="16"/>
        <v>0</v>
      </c>
      <c r="AM20" s="18">
        <f t="shared" si="17"/>
        <v>154.54545454545453</v>
      </c>
      <c r="AN20" s="1"/>
    </row>
    <row r="21" spans="1:40" ht="13.5" customHeight="1">
      <c r="A21" s="27" t="s">
        <v>126</v>
      </c>
      <c r="B21" s="1">
        <v>14</v>
      </c>
      <c r="C21" s="16" t="s">
        <v>127</v>
      </c>
      <c r="D21" s="17">
        <v>7</v>
      </c>
      <c r="E21" s="17">
        <f t="shared" si="0"/>
        <v>14</v>
      </c>
      <c r="F21" s="18">
        <f t="shared" si="1"/>
        <v>33.333333333333336</v>
      </c>
      <c r="G21" s="1"/>
      <c r="H21" s="8"/>
      <c r="I21" s="17">
        <v>3</v>
      </c>
      <c r="J21" s="17">
        <f t="shared" si="2"/>
        <v>12</v>
      </c>
      <c r="K21" s="18">
        <f t="shared" si="3"/>
        <v>20</v>
      </c>
      <c r="L21" s="1"/>
      <c r="M21" s="17">
        <v>12</v>
      </c>
      <c r="N21" s="17">
        <f t="shared" si="4"/>
        <v>2</v>
      </c>
      <c r="O21" s="18">
        <f t="shared" si="5"/>
        <v>85.71428571428571</v>
      </c>
      <c r="P21" s="1"/>
      <c r="Q21" s="17">
        <v>1</v>
      </c>
      <c r="R21" s="17">
        <f t="shared" si="6"/>
        <v>0</v>
      </c>
      <c r="S21" s="18">
        <f t="shared" si="7"/>
        <v>100</v>
      </c>
      <c r="T21" s="1"/>
      <c r="U21" s="17">
        <v>20</v>
      </c>
      <c r="V21" s="17">
        <f t="shared" si="8"/>
        <v>0</v>
      </c>
      <c r="W21" s="18">
        <f t="shared" si="9"/>
        <v>100</v>
      </c>
      <c r="X21" s="1"/>
      <c r="Y21" s="17">
        <v>13</v>
      </c>
      <c r="Z21" s="17">
        <f t="shared" si="10"/>
        <v>0</v>
      </c>
      <c r="AA21" s="18">
        <f t="shared" si="11"/>
        <v>100</v>
      </c>
      <c r="AB21" s="1"/>
      <c r="AC21" s="17">
        <v>5</v>
      </c>
      <c r="AD21" s="17">
        <f t="shared" si="12"/>
        <v>10</v>
      </c>
      <c r="AE21" s="18">
        <f t="shared" si="13"/>
        <v>33.333333333333336</v>
      </c>
      <c r="AF21" s="1"/>
      <c r="AG21" s="17">
        <v>10</v>
      </c>
      <c r="AH21" s="17">
        <f t="shared" si="14"/>
        <v>11</v>
      </c>
      <c r="AI21" s="18">
        <f t="shared" si="15"/>
        <v>47.61904761904762</v>
      </c>
      <c r="AJ21" s="1"/>
      <c r="AK21" s="17">
        <v>15</v>
      </c>
      <c r="AL21" s="17">
        <f t="shared" si="16"/>
        <v>2</v>
      </c>
      <c r="AM21" s="18">
        <f t="shared" si="17"/>
        <v>136.36363636363637</v>
      </c>
      <c r="AN21" s="1"/>
    </row>
    <row r="22" spans="1:40" ht="13.5" customHeight="1">
      <c r="A22" s="27" t="s">
        <v>128</v>
      </c>
      <c r="B22" s="1">
        <v>15</v>
      </c>
      <c r="C22" s="16" t="s">
        <v>129</v>
      </c>
      <c r="D22" s="17">
        <v>20</v>
      </c>
      <c r="E22" s="17">
        <f t="shared" si="0"/>
        <v>1</v>
      </c>
      <c r="F22" s="18">
        <f t="shared" si="1"/>
        <v>95.23809523809524</v>
      </c>
      <c r="G22" s="1"/>
      <c r="H22" s="8"/>
      <c r="I22" s="17">
        <v>15</v>
      </c>
      <c r="J22" s="17">
        <f t="shared" si="2"/>
        <v>0</v>
      </c>
      <c r="K22" s="18">
        <f t="shared" si="3"/>
        <v>100</v>
      </c>
      <c r="L22" s="1"/>
      <c r="M22" s="17">
        <v>14</v>
      </c>
      <c r="N22" s="17">
        <f t="shared" si="4"/>
        <v>0</v>
      </c>
      <c r="O22" s="18">
        <f t="shared" si="5"/>
        <v>100</v>
      </c>
      <c r="P22" s="1"/>
      <c r="Q22" s="17">
        <v>1</v>
      </c>
      <c r="R22" s="17">
        <f t="shared" si="6"/>
        <v>0</v>
      </c>
      <c r="S22" s="18">
        <f t="shared" si="7"/>
        <v>100</v>
      </c>
      <c r="T22" s="1"/>
      <c r="U22" s="17">
        <v>20</v>
      </c>
      <c r="V22" s="17">
        <f t="shared" si="8"/>
        <v>0</v>
      </c>
      <c r="W22" s="18">
        <f t="shared" si="9"/>
        <v>100</v>
      </c>
      <c r="X22" s="1"/>
      <c r="Y22" s="17">
        <v>13</v>
      </c>
      <c r="Z22" s="17">
        <f t="shared" si="10"/>
        <v>0</v>
      </c>
      <c r="AA22" s="18">
        <f t="shared" si="11"/>
        <v>100</v>
      </c>
      <c r="AB22" s="1"/>
      <c r="AC22" s="17">
        <v>0</v>
      </c>
      <c r="AD22" s="17">
        <f t="shared" si="12"/>
        <v>15</v>
      </c>
      <c r="AE22" s="18">
        <f t="shared" si="13"/>
        <v>0</v>
      </c>
      <c r="AF22" s="1"/>
      <c r="AG22" s="17">
        <v>19</v>
      </c>
      <c r="AH22" s="17">
        <f t="shared" si="14"/>
        <v>2</v>
      </c>
      <c r="AI22" s="18">
        <f t="shared" si="15"/>
        <v>90.47619047619048</v>
      </c>
      <c r="AJ22" s="1"/>
      <c r="AK22" s="17">
        <v>17</v>
      </c>
      <c r="AL22" s="17">
        <f t="shared" si="16"/>
        <v>0</v>
      </c>
      <c r="AM22" s="18">
        <f t="shared" si="17"/>
        <v>154.54545454545453</v>
      </c>
      <c r="AN22" s="1"/>
    </row>
    <row r="23" spans="1:40" ht="13.5" customHeight="1">
      <c r="A23" s="27" t="s">
        <v>130</v>
      </c>
      <c r="B23" s="1">
        <v>16</v>
      </c>
      <c r="C23" s="16" t="s">
        <v>131</v>
      </c>
      <c r="D23" s="17">
        <v>21</v>
      </c>
      <c r="E23" s="17">
        <f t="shared" si="0"/>
        <v>0</v>
      </c>
      <c r="F23" s="18">
        <f t="shared" si="1"/>
        <v>100</v>
      </c>
      <c r="G23" s="1"/>
      <c r="H23" s="8"/>
      <c r="I23" s="17">
        <v>14</v>
      </c>
      <c r="J23" s="17">
        <f t="shared" si="2"/>
        <v>1</v>
      </c>
      <c r="K23" s="18">
        <f t="shared" si="3"/>
        <v>93.33333333333333</v>
      </c>
      <c r="L23" s="1"/>
      <c r="M23" s="17">
        <v>13</v>
      </c>
      <c r="N23" s="17">
        <f t="shared" si="4"/>
        <v>1</v>
      </c>
      <c r="O23" s="18">
        <f t="shared" si="5"/>
        <v>92.85714285714286</v>
      </c>
      <c r="P23" s="1"/>
      <c r="Q23" s="17">
        <v>1</v>
      </c>
      <c r="R23" s="17">
        <f t="shared" si="6"/>
        <v>0</v>
      </c>
      <c r="S23" s="18">
        <f t="shared" si="7"/>
        <v>100</v>
      </c>
      <c r="T23" s="1"/>
      <c r="U23" s="17">
        <v>20</v>
      </c>
      <c r="V23" s="17">
        <f t="shared" si="8"/>
        <v>0</v>
      </c>
      <c r="W23" s="18">
        <f t="shared" si="9"/>
        <v>100</v>
      </c>
      <c r="X23" s="1"/>
      <c r="Y23" s="17">
        <v>13</v>
      </c>
      <c r="Z23" s="17">
        <f t="shared" si="10"/>
        <v>0</v>
      </c>
      <c r="AA23" s="18">
        <f t="shared" si="11"/>
        <v>100</v>
      </c>
      <c r="AB23" s="1"/>
      <c r="AC23" s="17">
        <v>12</v>
      </c>
      <c r="AD23" s="17">
        <f t="shared" si="12"/>
        <v>3</v>
      </c>
      <c r="AE23" s="18">
        <f t="shared" si="13"/>
        <v>80</v>
      </c>
      <c r="AF23" s="1"/>
      <c r="AG23" s="17">
        <v>21</v>
      </c>
      <c r="AH23" s="17">
        <f t="shared" si="14"/>
        <v>0</v>
      </c>
      <c r="AI23" s="18">
        <f t="shared" si="15"/>
        <v>100</v>
      </c>
      <c r="AJ23" s="1"/>
      <c r="AK23" s="17">
        <v>17</v>
      </c>
      <c r="AL23" s="17">
        <f t="shared" si="16"/>
        <v>0</v>
      </c>
      <c r="AM23" s="18">
        <f t="shared" si="17"/>
        <v>154.54545454545453</v>
      </c>
      <c r="AN23" s="1"/>
    </row>
    <row r="24" spans="1:40" ht="13.5" customHeight="1">
      <c r="A24" s="26" t="s">
        <v>132</v>
      </c>
      <c r="B24" s="1">
        <v>17</v>
      </c>
      <c r="C24" s="16" t="s">
        <v>133</v>
      </c>
      <c r="D24" s="17">
        <v>14</v>
      </c>
      <c r="E24" s="17">
        <f t="shared" si="0"/>
        <v>7</v>
      </c>
      <c r="F24" s="18">
        <f t="shared" si="1"/>
        <v>66.66666666666667</v>
      </c>
      <c r="G24" s="1"/>
      <c r="H24" s="8"/>
      <c r="I24" s="17">
        <v>10</v>
      </c>
      <c r="J24" s="17">
        <f t="shared" si="2"/>
        <v>5</v>
      </c>
      <c r="K24" s="18">
        <f t="shared" si="3"/>
        <v>66.66666666666667</v>
      </c>
      <c r="L24" s="1"/>
      <c r="M24" s="17">
        <v>14</v>
      </c>
      <c r="N24" s="17">
        <f t="shared" si="4"/>
        <v>0</v>
      </c>
      <c r="O24" s="18">
        <f t="shared" si="5"/>
        <v>100</v>
      </c>
      <c r="P24" s="1"/>
      <c r="Q24" s="17">
        <v>1</v>
      </c>
      <c r="R24" s="17">
        <f t="shared" si="6"/>
        <v>0</v>
      </c>
      <c r="S24" s="18">
        <f t="shared" si="7"/>
        <v>100</v>
      </c>
      <c r="T24" s="1"/>
      <c r="U24" s="17">
        <v>20</v>
      </c>
      <c r="V24" s="17">
        <f t="shared" si="8"/>
        <v>0</v>
      </c>
      <c r="W24" s="18">
        <f t="shared" si="9"/>
        <v>100</v>
      </c>
      <c r="X24" s="1"/>
      <c r="Y24" s="17">
        <v>13</v>
      </c>
      <c r="Z24" s="17">
        <f t="shared" si="10"/>
        <v>0</v>
      </c>
      <c r="AA24" s="18">
        <f t="shared" si="11"/>
        <v>100</v>
      </c>
      <c r="AB24" s="1"/>
      <c r="AC24" s="17">
        <v>6</v>
      </c>
      <c r="AD24" s="17">
        <f t="shared" si="12"/>
        <v>9</v>
      </c>
      <c r="AE24" s="18">
        <f t="shared" si="13"/>
        <v>40</v>
      </c>
      <c r="AF24" s="1"/>
      <c r="AG24" s="17">
        <v>20</v>
      </c>
      <c r="AH24" s="17">
        <f t="shared" si="14"/>
        <v>1</v>
      </c>
      <c r="AI24" s="18">
        <f t="shared" si="15"/>
        <v>95.23809523809524</v>
      </c>
      <c r="AJ24" s="1"/>
      <c r="AK24" s="17">
        <v>17</v>
      </c>
      <c r="AL24" s="17">
        <f t="shared" si="16"/>
        <v>0</v>
      </c>
      <c r="AM24" s="18">
        <f t="shared" si="17"/>
        <v>154.54545454545453</v>
      </c>
      <c r="AN24" s="1"/>
    </row>
    <row r="25" spans="1:40" ht="13.5" customHeight="1">
      <c r="A25" s="6" t="s">
        <v>134</v>
      </c>
      <c r="B25" s="1">
        <v>19</v>
      </c>
      <c r="C25" s="16" t="s">
        <v>135</v>
      </c>
      <c r="D25" s="17">
        <v>4</v>
      </c>
      <c r="E25" s="17">
        <f t="shared" si="0"/>
        <v>17</v>
      </c>
      <c r="F25" s="18">
        <f t="shared" si="1"/>
        <v>19.047619047619047</v>
      </c>
      <c r="G25" s="1"/>
      <c r="H25" s="8"/>
      <c r="I25" s="17">
        <v>9</v>
      </c>
      <c r="J25" s="17">
        <f t="shared" si="2"/>
        <v>6</v>
      </c>
      <c r="K25" s="18">
        <f t="shared" si="3"/>
        <v>60</v>
      </c>
      <c r="L25" s="1"/>
      <c r="M25" s="17">
        <v>12</v>
      </c>
      <c r="N25" s="17">
        <f t="shared" si="4"/>
        <v>2</v>
      </c>
      <c r="O25" s="18">
        <f t="shared" si="5"/>
        <v>85.71428571428571</v>
      </c>
      <c r="P25" s="1"/>
      <c r="Q25" s="17">
        <v>0</v>
      </c>
      <c r="R25" s="17">
        <f t="shared" si="6"/>
        <v>1</v>
      </c>
      <c r="S25" s="18">
        <f t="shared" si="7"/>
        <v>0</v>
      </c>
      <c r="T25" s="1"/>
      <c r="U25" s="17">
        <v>13</v>
      </c>
      <c r="V25" s="17">
        <f t="shared" si="8"/>
        <v>7</v>
      </c>
      <c r="W25" s="18">
        <f t="shared" si="9"/>
        <v>65</v>
      </c>
      <c r="X25" s="1"/>
      <c r="Y25" s="17">
        <v>13</v>
      </c>
      <c r="Z25" s="17">
        <f t="shared" si="10"/>
        <v>0</v>
      </c>
      <c r="AA25" s="18">
        <f t="shared" si="11"/>
        <v>100</v>
      </c>
      <c r="AB25" s="1"/>
      <c r="AC25" s="17">
        <v>12</v>
      </c>
      <c r="AD25" s="17">
        <f t="shared" si="12"/>
        <v>3</v>
      </c>
      <c r="AE25" s="18">
        <f t="shared" si="13"/>
        <v>80</v>
      </c>
      <c r="AF25" s="1"/>
      <c r="AG25" s="17">
        <v>16</v>
      </c>
      <c r="AH25" s="17">
        <f t="shared" si="14"/>
        <v>5</v>
      </c>
      <c r="AI25" s="18">
        <f t="shared" si="15"/>
        <v>76.19047619047619</v>
      </c>
      <c r="AJ25" s="1"/>
      <c r="AK25" s="17">
        <v>15</v>
      </c>
      <c r="AL25" s="17">
        <f t="shared" si="16"/>
        <v>2</v>
      </c>
      <c r="AM25" s="18">
        <f t="shared" si="17"/>
        <v>136.36363636363637</v>
      </c>
      <c r="AN25" s="1"/>
    </row>
    <row r="26" spans="1:40" ht="13.5" customHeight="1">
      <c r="A26" s="6" t="s">
        <v>136</v>
      </c>
      <c r="B26" s="1">
        <v>20</v>
      </c>
      <c r="C26" s="16" t="s">
        <v>137</v>
      </c>
      <c r="D26" s="17">
        <v>9</v>
      </c>
      <c r="E26" s="17">
        <f t="shared" si="0"/>
        <v>12</v>
      </c>
      <c r="F26" s="18">
        <f t="shared" si="1"/>
        <v>42.857142857142854</v>
      </c>
      <c r="G26" s="1"/>
      <c r="H26" s="8"/>
      <c r="I26" s="17">
        <v>13</v>
      </c>
      <c r="J26" s="17">
        <f t="shared" si="2"/>
        <v>2</v>
      </c>
      <c r="K26" s="18">
        <f t="shared" si="3"/>
        <v>86.66666666666667</v>
      </c>
      <c r="L26" s="1"/>
      <c r="M26" s="17">
        <v>13</v>
      </c>
      <c r="N26" s="17">
        <f t="shared" si="4"/>
        <v>1</v>
      </c>
      <c r="O26" s="18">
        <f t="shared" si="5"/>
        <v>92.85714285714286</v>
      </c>
      <c r="P26" s="1"/>
      <c r="Q26" s="17">
        <v>1</v>
      </c>
      <c r="R26" s="17">
        <f t="shared" si="6"/>
        <v>0</v>
      </c>
      <c r="S26" s="18">
        <f t="shared" si="7"/>
        <v>100</v>
      </c>
      <c r="T26" s="1"/>
      <c r="U26" s="17">
        <v>19</v>
      </c>
      <c r="V26" s="17">
        <f t="shared" si="8"/>
        <v>1</v>
      </c>
      <c r="W26" s="18">
        <f t="shared" si="9"/>
        <v>95</v>
      </c>
      <c r="X26" s="1"/>
      <c r="Y26" s="17">
        <v>12</v>
      </c>
      <c r="Z26" s="17">
        <f t="shared" si="10"/>
        <v>1</v>
      </c>
      <c r="AA26" s="18">
        <f t="shared" si="11"/>
        <v>92.3076923076923</v>
      </c>
      <c r="AB26" s="1"/>
      <c r="AC26" s="17">
        <v>12</v>
      </c>
      <c r="AD26" s="17">
        <f t="shared" si="12"/>
        <v>3</v>
      </c>
      <c r="AE26" s="18">
        <f t="shared" si="13"/>
        <v>80</v>
      </c>
      <c r="AF26" s="1"/>
      <c r="AG26" s="17">
        <v>18</v>
      </c>
      <c r="AH26" s="17">
        <f t="shared" si="14"/>
        <v>3</v>
      </c>
      <c r="AI26" s="18">
        <f t="shared" si="15"/>
        <v>85.71428571428571</v>
      </c>
      <c r="AJ26" s="1"/>
      <c r="AK26" s="17">
        <v>14</v>
      </c>
      <c r="AL26" s="17">
        <f t="shared" si="16"/>
        <v>3</v>
      </c>
      <c r="AM26" s="18">
        <f t="shared" si="17"/>
        <v>127.27272727272727</v>
      </c>
      <c r="AN26" s="1"/>
    </row>
    <row r="27" spans="1:40" ht="13.5" customHeight="1">
      <c r="A27" s="6" t="s">
        <v>138</v>
      </c>
      <c r="B27" s="1">
        <v>21</v>
      </c>
      <c r="C27" s="16" t="s">
        <v>139</v>
      </c>
      <c r="D27" s="17">
        <v>17</v>
      </c>
      <c r="E27" s="17">
        <f t="shared" si="0"/>
        <v>4</v>
      </c>
      <c r="F27" s="18">
        <f t="shared" si="1"/>
        <v>80.95238095238095</v>
      </c>
      <c r="G27" s="1"/>
      <c r="H27" s="8"/>
      <c r="I27" s="17">
        <v>15</v>
      </c>
      <c r="J27" s="17">
        <f t="shared" si="2"/>
        <v>0</v>
      </c>
      <c r="K27" s="18">
        <f t="shared" si="3"/>
        <v>100</v>
      </c>
      <c r="L27" s="1"/>
      <c r="M27" s="17">
        <v>14</v>
      </c>
      <c r="N27" s="17">
        <f t="shared" si="4"/>
        <v>0</v>
      </c>
      <c r="O27" s="18">
        <f t="shared" si="5"/>
        <v>100</v>
      </c>
      <c r="P27" s="1"/>
      <c r="Q27" s="17">
        <v>1</v>
      </c>
      <c r="R27" s="17">
        <f t="shared" si="6"/>
        <v>0</v>
      </c>
      <c r="S27" s="18">
        <f t="shared" si="7"/>
        <v>100</v>
      </c>
      <c r="T27" s="1"/>
      <c r="U27" s="17">
        <v>20</v>
      </c>
      <c r="V27" s="17">
        <f t="shared" si="8"/>
        <v>0</v>
      </c>
      <c r="W27" s="18">
        <f t="shared" si="9"/>
        <v>100</v>
      </c>
      <c r="X27" s="1"/>
      <c r="Y27" s="17">
        <v>13</v>
      </c>
      <c r="Z27" s="17">
        <f t="shared" si="10"/>
        <v>0</v>
      </c>
      <c r="AA27" s="18">
        <f t="shared" si="11"/>
        <v>100</v>
      </c>
      <c r="AB27" s="1"/>
      <c r="AC27" s="17">
        <v>15</v>
      </c>
      <c r="AD27" s="17">
        <f t="shared" si="12"/>
        <v>0</v>
      </c>
      <c r="AE27" s="18">
        <f t="shared" si="13"/>
        <v>100</v>
      </c>
      <c r="AF27" s="1"/>
      <c r="AG27" s="17">
        <v>16</v>
      </c>
      <c r="AH27" s="17">
        <f t="shared" si="14"/>
        <v>5</v>
      </c>
      <c r="AI27" s="18">
        <f t="shared" si="15"/>
        <v>76.19047619047619</v>
      </c>
      <c r="AJ27" s="1"/>
      <c r="AK27" s="17">
        <v>17</v>
      </c>
      <c r="AL27" s="17">
        <f t="shared" si="16"/>
        <v>0</v>
      </c>
      <c r="AM27" s="18">
        <f t="shared" si="17"/>
        <v>154.54545454545453</v>
      </c>
      <c r="AN27" s="1"/>
    </row>
    <row r="28" spans="1:40" ht="13.5" customHeight="1">
      <c r="A28" s="6" t="s">
        <v>140</v>
      </c>
      <c r="B28" s="1">
        <v>22</v>
      </c>
      <c r="C28" s="16" t="s">
        <v>141</v>
      </c>
      <c r="D28" s="17">
        <v>14</v>
      </c>
      <c r="E28" s="17">
        <f t="shared" si="0"/>
        <v>7</v>
      </c>
      <c r="F28" s="18">
        <f t="shared" si="1"/>
        <v>66.66666666666667</v>
      </c>
      <c r="G28" s="1"/>
      <c r="H28" s="8"/>
      <c r="I28" s="17">
        <v>10</v>
      </c>
      <c r="J28" s="17">
        <f t="shared" si="2"/>
        <v>5</v>
      </c>
      <c r="K28" s="18">
        <f t="shared" si="3"/>
        <v>66.66666666666667</v>
      </c>
      <c r="L28" s="1"/>
      <c r="M28" s="17">
        <v>13</v>
      </c>
      <c r="N28" s="17">
        <f t="shared" si="4"/>
        <v>1</v>
      </c>
      <c r="O28" s="18">
        <f t="shared" si="5"/>
        <v>92.85714285714286</v>
      </c>
      <c r="P28" s="1"/>
      <c r="Q28" s="17">
        <v>0</v>
      </c>
      <c r="R28" s="17">
        <f t="shared" si="6"/>
        <v>1</v>
      </c>
      <c r="S28" s="18">
        <f t="shared" si="7"/>
        <v>0</v>
      </c>
      <c r="T28" s="1"/>
      <c r="U28" s="17">
        <v>10</v>
      </c>
      <c r="V28" s="17">
        <f t="shared" si="8"/>
        <v>10</v>
      </c>
      <c r="W28" s="18">
        <f t="shared" si="9"/>
        <v>50</v>
      </c>
      <c r="X28" s="1"/>
      <c r="Y28" s="17">
        <v>3</v>
      </c>
      <c r="Z28" s="17">
        <f t="shared" si="10"/>
        <v>10</v>
      </c>
      <c r="AA28" s="18">
        <f t="shared" si="11"/>
        <v>23.076923076923077</v>
      </c>
      <c r="AB28" s="1"/>
      <c r="AC28" s="17">
        <v>0</v>
      </c>
      <c r="AD28" s="17">
        <f t="shared" si="12"/>
        <v>15</v>
      </c>
      <c r="AE28" s="18">
        <f t="shared" si="13"/>
        <v>0</v>
      </c>
      <c r="AF28" s="1"/>
      <c r="AG28" s="17">
        <v>0</v>
      </c>
      <c r="AH28" s="17">
        <f t="shared" si="14"/>
        <v>21</v>
      </c>
      <c r="AI28" s="18">
        <f t="shared" si="15"/>
        <v>0</v>
      </c>
      <c r="AJ28" s="1"/>
      <c r="AK28" s="17">
        <v>0</v>
      </c>
      <c r="AL28" s="17">
        <f t="shared" si="16"/>
        <v>17</v>
      </c>
      <c r="AM28" s="18">
        <f t="shared" si="17"/>
        <v>0</v>
      </c>
      <c r="AN28" s="1"/>
    </row>
    <row r="29" spans="1:40" ht="13.5" customHeight="1">
      <c r="A29" s="6" t="s">
        <v>142</v>
      </c>
      <c r="B29" s="1">
        <v>25</v>
      </c>
      <c r="C29" s="16" t="s">
        <v>143</v>
      </c>
      <c r="D29" s="17">
        <v>14</v>
      </c>
      <c r="E29" s="17">
        <f t="shared" si="0"/>
        <v>7</v>
      </c>
      <c r="F29" s="18">
        <f t="shared" si="1"/>
        <v>66.66666666666667</v>
      </c>
      <c r="G29" s="18"/>
      <c r="H29" s="8"/>
      <c r="I29" s="17">
        <v>15</v>
      </c>
      <c r="J29" s="17">
        <f t="shared" si="2"/>
        <v>0</v>
      </c>
      <c r="K29" s="18">
        <f t="shared" si="3"/>
        <v>100</v>
      </c>
      <c r="L29" s="18"/>
      <c r="M29" s="17">
        <v>14</v>
      </c>
      <c r="N29" s="17">
        <f t="shared" si="4"/>
        <v>0</v>
      </c>
      <c r="O29" s="18">
        <f t="shared" si="5"/>
        <v>100</v>
      </c>
      <c r="P29" s="18"/>
      <c r="Q29" s="17">
        <v>1</v>
      </c>
      <c r="R29" s="17">
        <f t="shared" si="6"/>
        <v>0</v>
      </c>
      <c r="S29" s="18">
        <f t="shared" si="7"/>
        <v>100</v>
      </c>
      <c r="T29" s="18"/>
      <c r="U29" s="17">
        <v>20</v>
      </c>
      <c r="V29" s="17">
        <f t="shared" si="8"/>
        <v>0</v>
      </c>
      <c r="W29" s="18">
        <f t="shared" si="9"/>
        <v>100</v>
      </c>
      <c r="X29" s="18"/>
      <c r="Y29" s="17">
        <v>13</v>
      </c>
      <c r="Z29" s="17">
        <f t="shared" si="10"/>
        <v>0</v>
      </c>
      <c r="AA29" s="18">
        <f t="shared" si="11"/>
        <v>100</v>
      </c>
      <c r="AB29" s="18"/>
      <c r="AC29" s="17">
        <v>15</v>
      </c>
      <c r="AD29" s="17">
        <f t="shared" si="12"/>
        <v>0</v>
      </c>
      <c r="AE29" s="18">
        <f t="shared" si="13"/>
        <v>100</v>
      </c>
      <c r="AF29" s="18"/>
      <c r="AG29" s="17">
        <v>21</v>
      </c>
      <c r="AH29" s="17">
        <f t="shared" si="14"/>
        <v>0</v>
      </c>
      <c r="AI29" s="18">
        <f t="shared" si="15"/>
        <v>100</v>
      </c>
      <c r="AJ29" s="18"/>
      <c r="AK29" s="17">
        <v>17</v>
      </c>
      <c r="AL29" s="17">
        <f t="shared" si="16"/>
        <v>0</v>
      </c>
      <c r="AM29" s="18">
        <f t="shared" si="17"/>
        <v>154.54545454545453</v>
      </c>
      <c r="AN29" s="18"/>
    </row>
    <row r="30" spans="1:40" ht="13.5" customHeight="1">
      <c r="A30" s="6" t="s">
        <v>144</v>
      </c>
      <c r="B30" s="1">
        <v>26</v>
      </c>
      <c r="C30" s="16" t="s">
        <v>145</v>
      </c>
      <c r="D30" s="17">
        <v>15</v>
      </c>
      <c r="E30" s="17">
        <f t="shared" si="0"/>
        <v>6</v>
      </c>
      <c r="F30" s="18">
        <f t="shared" si="1"/>
        <v>71.42857142857143</v>
      </c>
      <c r="G30" s="18"/>
      <c r="H30" s="8"/>
      <c r="I30" s="17">
        <v>13</v>
      </c>
      <c r="J30" s="17">
        <f t="shared" si="2"/>
        <v>2</v>
      </c>
      <c r="K30" s="18">
        <f t="shared" si="3"/>
        <v>86.66666666666667</v>
      </c>
      <c r="L30" s="18"/>
      <c r="M30" s="17">
        <v>13</v>
      </c>
      <c r="N30" s="17">
        <f t="shared" si="4"/>
        <v>1</v>
      </c>
      <c r="O30" s="18">
        <f t="shared" si="5"/>
        <v>92.85714285714286</v>
      </c>
      <c r="P30" s="18"/>
      <c r="Q30" s="17">
        <v>1</v>
      </c>
      <c r="R30" s="17">
        <f t="shared" si="6"/>
        <v>0</v>
      </c>
      <c r="S30" s="18">
        <f t="shared" si="7"/>
        <v>100</v>
      </c>
      <c r="T30" s="18"/>
      <c r="U30" s="17">
        <v>20</v>
      </c>
      <c r="V30" s="17">
        <f t="shared" si="8"/>
        <v>0</v>
      </c>
      <c r="W30" s="18">
        <f t="shared" si="9"/>
        <v>100</v>
      </c>
      <c r="X30" s="18"/>
      <c r="Y30" s="17">
        <v>13</v>
      </c>
      <c r="Z30" s="17">
        <f t="shared" si="10"/>
        <v>0</v>
      </c>
      <c r="AA30" s="18">
        <f t="shared" si="11"/>
        <v>100</v>
      </c>
      <c r="AB30" s="18"/>
      <c r="AC30" s="17">
        <v>15</v>
      </c>
      <c r="AD30" s="17">
        <f t="shared" si="12"/>
        <v>0</v>
      </c>
      <c r="AE30" s="18">
        <f t="shared" si="13"/>
        <v>100</v>
      </c>
      <c r="AF30" s="18"/>
      <c r="AG30" s="17">
        <v>19</v>
      </c>
      <c r="AH30" s="17">
        <f t="shared" si="14"/>
        <v>2</v>
      </c>
      <c r="AI30" s="18">
        <f t="shared" si="15"/>
        <v>90.47619047619048</v>
      </c>
      <c r="AJ30" s="18"/>
      <c r="AK30" s="17">
        <v>17</v>
      </c>
      <c r="AL30" s="17">
        <f t="shared" si="16"/>
        <v>0</v>
      </c>
      <c r="AM30" s="18">
        <f t="shared" si="17"/>
        <v>154.54545454545453</v>
      </c>
      <c r="AN30" s="18"/>
    </row>
    <row r="31" spans="1:40" ht="13.5" customHeight="1">
      <c r="A31" s="6" t="s">
        <v>146</v>
      </c>
      <c r="B31" s="1">
        <v>27</v>
      </c>
      <c r="C31" s="16" t="s">
        <v>147</v>
      </c>
      <c r="D31" s="7">
        <v>18</v>
      </c>
      <c r="E31" s="17">
        <f t="shared" si="0"/>
        <v>3</v>
      </c>
      <c r="F31" s="18">
        <f t="shared" si="1"/>
        <v>85.71428571428571</v>
      </c>
      <c r="G31" s="19"/>
      <c r="I31" s="7">
        <v>14</v>
      </c>
      <c r="J31" s="17">
        <f t="shared" si="2"/>
        <v>1</v>
      </c>
      <c r="K31" s="18">
        <f t="shared" si="3"/>
        <v>93.33333333333333</v>
      </c>
      <c r="L31" s="19"/>
      <c r="M31" s="7">
        <v>14</v>
      </c>
      <c r="N31" s="17">
        <f t="shared" si="4"/>
        <v>0</v>
      </c>
      <c r="O31" s="18">
        <f t="shared" si="5"/>
        <v>100</v>
      </c>
      <c r="P31" s="19"/>
      <c r="Q31" s="7">
        <v>0</v>
      </c>
      <c r="R31" s="17">
        <f t="shared" si="6"/>
        <v>1</v>
      </c>
      <c r="S31" s="18">
        <f t="shared" si="7"/>
        <v>0</v>
      </c>
      <c r="T31" s="19"/>
      <c r="U31" s="7">
        <v>19</v>
      </c>
      <c r="V31" s="17">
        <f t="shared" si="8"/>
        <v>1</v>
      </c>
      <c r="W31" s="18">
        <f t="shared" si="9"/>
        <v>95</v>
      </c>
      <c r="X31" s="19"/>
      <c r="Y31" s="7">
        <v>11</v>
      </c>
      <c r="Z31" s="17">
        <f t="shared" si="10"/>
        <v>2</v>
      </c>
      <c r="AA31" s="18">
        <f t="shared" si="11"/>
        <v>84.61538461538461</v>
      </c>
      <c r="AB31" s="19"/>
      <c r="AC31" s="7">
        <v>15</v>
      </c>
      <c r="AD31" s="17">
        <f t="shared" si="12"/>
        <v>0</v>
      </c>
      <c r="AE31" s="18">
        <f t="shared" si="13"/>
        <v>100</v>
      </c>
      <c r="AF31" s="19"/>
      <c r="AG31" s="7">
        <v>12</v>
      </c>
      <c r="AH31" s="17">
        <f t="shared" si="14"/>
        <v>9</v>
      </c>
      <c r="AI31" s="18">
        <f t="shared" si="15"/>
        <v>57.142857142857146</v>
      </c>
      <c r="AJ31" s="19"/>
      <c r="AK31" s="7">
        <v>0</v>
      </c>
      <c r="AL31" s="17">
        <f t="shared" si="16"/>
        <v>17</v>
      </c>
      <c r="AM31" s="18">
        <f t="shared" si="17"/>
        <v>0</v>
      </c>
      <c r="AN31" s="19"/>
    </row>
    <row r="32" spans="1:40" ht="13.5" customHeight="1">
      <c r="A32" s="6" t="s">
        <v>148</v>
      </c>
      <c r="B32" s="1">
        <v>28</v>
      </c>
      <c r="C32" s="16" t="s">
        <v>149</v>
      </c>
      <c r="D32" s="7">
        <v>19</v>
      </c>
      <c r="E32" s="17">
        <f t="shared" si="0"/>
        <v>2</v>
      </c>
      <c r="F32" s="18">
        <f t="shared" si="1"/>
        <v>90.47619047619048</v>
      </c>
      <c r="G32" s="19"/>
      <c r="I32" s="7">
        <v>7</v>
      </c>
      <c r="J32" s="17">
        <f t="shared" si="2"/>
        <v>8</v>
      </c>
      <c r="K32" s="18">
        <f t="shared" si="3"/>
        <v>46.666666666666664</v>
      </c>
      <c r="L32" s="19"/>
      <c r="M32" s="7">
        <v>14</v>
      </c>
      <c r="N32" s="17">
        <f t="shared" si="4"/>
        <v>0</v>
      </c>
      <c r="O32" s="18">
        <f t="shared" si="5"/>
        <v>100</v>
      </c>
      <c r="P32" s="19"/>
      <c r="Q32" s="7">
        <v>1</v>
      </c>
      <c r="R32" s="17">
        <f t="shared" si="6"/>
        <v>0</v>
      </c>
      <c r="S32" s="18">
        <f t="shared" si="7"/>
        <v>100</v>
      </c>
      <c r="T32" s="19"/>
      <c r="U32" s="7">
        <v>19</v>
      </c>
      <c r="V32" s="17">
        <f t="shared" si="8"/>
        <v>1</v>
      </c>
      <c r="W32" s="18">
        <f t="shared" si="9"/>
        <v>95</v>
      </c>
      <c r="X32" s="19"/>
      <c r="Y32" s="7">
        <v>11</v>
      </c>
      <c r="Z32" s="17">
        <f t="shared" si="10"/>
        <v>2</v>
      </c>
      <c r="AA32" s="18">
        <f t="shared" si="11"/>
        <v>84.61538461538461</v>
      </c>
      <c r="AB32" s="19"/>
      <c r="AC32" s="7">
        <v>15</v>
      </c>
      <c r="AD32" s="17">
        <f t="shared" si="12"/>
        <v>0</v>
      </c>
      <c r="AE32" s="18">
        <f t="shared" si="13"/>
        <v>100</v>
      </c>
      <c r="AF32" s="19"/>
      <c r="AG32" s="7">
        <v>18</v>
      </c>
      <c r="AH32" s="17">
        <f t="shared" si="14"/>
        <v>3</v>
      </c>
      <c r="AI32" s="18">
        <f t="shared" si="15"/>
        <v>85.71428571428571</v>
      </c>
      <c r="AJ32" s="19"/>
      <c r="AK32" s="7">
        <v>15</v>
      </c>
      <c r="AL32" s="17">
        <f t="shared" si="16"/>
        <v>2</v>
      </c>
      <c r="AM32" s="18">
        <f t="shared" si="17"/>
        <v>136.36363636363637</v>
      </c>
      <c r="AN32" s="19"/>
    </row>
    <row r="33" spans="1:40" ht="13.5" customHeight="1">
      <c r="A33" s="6" t="s">
        <v>150</v>
      </c>
      <c r="B33" s="1">
        <v>30</v>
      </c>
      <c r="C33" s="16" t="s">
        <v>151</v>
      </c>
      <c r="D33" s="7">
        <v>21</v>
      </c>
      <c r="E33" s="17">
        <f t="shared" si="0"/>
        <v>0</v>
      </c>
      <c r="F33" s="18">
        <f t="shared" si="1"/>
        <v>100</v>
      </c>
      <c r="G33" s="19"/>
      <c r="I33" s="7">
        <v>13</v>
      </c>
      <c r="J33" s="17">
        <f t="shared" si="2"/>
        <v>2</v>
      </c>
      <c r="K33" s="18">
        <f t="shared" si="3"/>
        <v>86.66666666666667</v>
      </c>
      <c r="L33" s="19"/>
      <c r="M33" s="7">
        <v>13</v>
      </c>
      <c r="N33" s="17">
        <f t="shared" si="4"/>
        <v>1</v>
      </c>
      <c r="O33" s="18">
        <f t="shared" si="5"/>
        <v>92.85714285714286</v>
      </c>
      <c r="P33" s="19"/>
      <c r="Q33" s="7">
        <v>1</v>
      </c>
      <c r="R33" s="17">
        <f t="shared" si="6"/>
        <v>0</v>
      </c>
      <c r="S33" s="18">
        <f t="shared" si="7"/>
        <v>100</v>
      </c>
      <c r="T33" s="19"/>
      <c r="U33" s="7">
        <v>14</v>
      </c>
      <c r="V33" s="17">
        <f t="shared" si="8"/>
        <v>6</v>
      </c>
      <c r="W33" s="18">
        <f t="shared" si="9"/>
        <v>70</v>
      </c>
      <c r="X33" s="19"/>
      <c r="Y33" s="7">
        <v>10</v>
      </c>
      <c r="Z33" s="17">
        <f t="shared" si="10"/>
        <v>3</v>
      </c>
      <c r="AA33" s="18">
        <f t="shared" si="11"/>
        <v>76.92307692307692</v>
      </c>
      <c r="AB33" s="19"/>
      <c r="AC33" s="7">
        <v>8</v>
      </c>
      <c r="AD33" s="17">
        <f t="shared" si="12"/>
        <v>7</v>
      </c>
      <c r="AE33" s="18">
        <f t="shared" si="13"/>
        <v>53.333333333333336</v>
      </c>
      <c r="AF33" s="19"/>
      <c r="AG33" s="7">
        <v>12</v>
      </c>
      <c r="AH33" s="17">
        <f t="shared" si="14"/>
        <v>9</v>
      </c>
      <c r="AI33" s="18">
        <f t="shared" si="15"/>
        <v>57.142857142857146</v>
      </c>
      <c r="AJ33" s="19"/>
      <c r="AK33" s="7">
        <v>15</v>
      </c>
      <c r="AL33" s="17">
        <f t="shared" si="16"/>
        <v>2</v>
      </c>
      <c r="AM33" s="18">
        <f t="shared" si="17"/>
        <v>136.36363636363637</v>
      </c>
      <c r="AN33" s="19"/>
    </row>
    <row r="34" spans="1:40" ht="13.5" customHeight="1">
      <c r="A34" s="6" t="s">
        <v>152</v>
      </c>
      <c r="B34" s="1">
        <v>33</v>
      </c>
      <c r="C34" s="16" t="s">
        <v>153</v>
      </c>
      <c r="D34" s="7">
        <v>17</v>
      </c>
      <c r="E34" s="17">
        <f t="shared" si="0"/>
        <v>4</v>
      </c>
      <c r="F34" s="18">
        <f t="shared" si="1"/>
        <v>80.95238095238095</v>
      </c>
      <c r="G34" s="19"/>
      <c r="H34" s="8"/>
      <c r="I34" s="7">
        <v>12</v>
      </c>
      <c r="J34" s="17">
        <f t="shared" si="2"/>
        <v>3</v>
      </c>
      <c r="K34" s="18">
        <f t="shared" si="3"/>
        <v>80</v>
      </c>
      <c r="L34" s="19"/>
      <c r="M34" s="7">
        <v>14</v>
      </c>
      <c r="N34" s="17">
        <f t="shared" si="4"/>
        <v>0</v>
      </c>
      <c r="O34" s="18">
        <f t="shared" si="5"/>
        <v>100</v>
      </c>
      <c r="P34" s="19"/>
      <c r="Q34" s="7">
        <v>1</v>
      </c>
      <c r="R34" s="17">
        <f t="shared" si="6"/>
        <v>0</v>
      </c>
      <c r="S34" s="18">
        <f t="shared" si="7"/>
        <v>100</v>
      </c>
      <c r="T34" s="19"/>
      <c r="U34" s="7">
        <v>20</v>
      </c>
      <c r="V34" s="17">
        <f t="shared" si="8"/>
        <v>0</v>
      </c>
      <c r="W34" s="18">
        <f t="shared" si="9"/>
        <v>100</v>
      </c>
      <c r="X34" s="19"/>
      <c r="Y34" s="7">
        <v>11</v>
      </c>
      <c r="Z34" s="17">
        <f t="shared" si="10"/>
        <v>2</v>
      </c>
      <c r="AA34" s="18">
        <f t="shared" si="11"/>
        <v>84.61538461538461</v>
      </c>
      <c r="AB34" s="19"/>
      <c r="AC34" s="7">
        <v>14</v>
      </c>
      <c r="AD34" s="17">
        <f t="shared" si="12"/>
        <v>1</v>
      </c>
      <c r="AE34" s="18">
        <f t="shared" si="13"/>
        <v>93.33333333333333</v>
      </c>
      <c r="AF34" s="19"/>
      <c r="AG34" s="7">
        <v>20</v>
      </c>
      <c r="AH34" s="17">
        <f t="shared" si="14"/>
        <v>1</v>
      </c>
      <c r="AI34" s="18">
        <f t="shared" si="15"/>
        <v>95.23809523809524</v>
      </c>
      <c r="AJ34" s="19"/>
      <c r="AK34" s="7">
        <v>14</v>
      </c>
      <c r="AL34" s="17">
        <f t="shared" si="16"/>
        <v>3</v>
      </c>
      <c r="AM34" s="18">
        <f t="shared" si="17"/>
        <v>127.27272727272727</v>
      </c>
      <c r="AN34" s="19"/>
    </row>
    <row r="35" spans="1:40" ht="13.5" customHeight="1">
      <c r="A35" s="6" t="s">
        <v>154</v>
      </c>
      <c r="B35" s="1">
        <v>34</v>
      </c>
      <c r="C35" s="16" t="s">
        <v>155</v>
      </c>
      <c r="D35" s="7">
        <v>18</v>
      </c>
      <c r="E35" s="17">
        <f t="shared" si="0"/>
        <v>3</v>
      </c>
      <c r="F35" s="18">
        <f t="shared" si="1"/>
        <v>85.71428571428571</v>
      </c>
      <c r="G35" s="19"/>
      <c r="H35" s="8"/>
      <c r="I35" s="7">
        <v>15</v>
      </c>
      <c r="J35" s="17">
        <f t="shared" si="2"/>
        <v>0</v>
      </c>
      <c r="K35" s="18">
        <f t="shared" si="3"/>
        <v>100</v>
      </c>
      <c r="L35" s="19"/>
      <c r="M35" s="7">
        <v>14</v>
      </c>
      <c r="N35" s="17">
        <f t="shared" si="4"/>
        <v>0</v>
      </c>
      <c r="O35" s="18">
        <f t="shared" si="5"/>
        <v>100</v>
      </c>
      <c r="P35" s="19"/>
      <c r="Q35" s="7">
        <v>1</v>
      </c>
      <c r="R35" s="17">
        <f t="shared" si="6"/>
        <v>0</v>
      </c>
      <c r="S35" s="18">
        <f t="shared" si="7"/>
        <v>100</v>
      </c>
      <c r="T35" s="19"/>
      <c r="U35" s="7">
        <v>20</v>
      </c>
      <c r="V35" s="17">
        <f t="shared" si="8"/>
        <v>0</v>
      </c>
      <c r="W35" s="18">
        <f t="shared" si="9"/>
        <v>100</v>
      </c>
      <c r="X35" s="19"/>
      <c r="Y35" s="7">
        <v>10</v>
      </c>
      <c r="Z35" s="17">
        <f t="shared" si="10"/>
        <v>3</v>
      </c>
      <c r="AA35" s="18">
        <f t="shared" si="11"/>
        <v>76.92307692307692</v>
      </c>
      <c r="AB35" s="19"/>
      <c r="AC35" s="7">
        <v>14</v>
      </c>
      <c r="AD35" s="17">
        <f t="shared" si="12"/>
        <v>1</v>
      </c>
      <c r="AE35" s="18">
        <f t="shared" si="13"/>
        <v>93.33333333333333</v>
      </c>
      <c r="AF35" s="19"/>
      <c r="AG35" s="7">
        <v>21</v>
      </c>
      <c r="AH35" s="17">
        <f t="shared" si="14"/>
        <v>0</v>
      </c>
      <c r="AI35" s="18">
        <f t="shared" si="15"/>
        <v>100</v>
      </c>
      <c r="AJ35" s="19"/>
      <c r="AK35" s="7">
        <v>16</v>
      </c>
      <c r="AL35" s="17">
        <f t="shared" si="16"/>
        <v>1</v>
      </c>
      <c r="AM35" s="18">
        <f t="shared" si="17"/>
        <v>145.45454545454547</v>
      </c>
      <c r="AN35" s="19"/>
    </row>
    <row r="36" spans="1:40" ht="13.5" customHeight="1">
      <c r="A36" s="6" t="s">
        <v>156</v>
      </c>
      <c r="B36" s="1">
        <v>36</v>
      </c>
      <c r="C36" s="16" t="s">
        <v>157</v>
      </c>
      <c r="D36" s="7">
        <v>11</v>
      </c>
      <c r="E36" s="17">
        <f t="shared" si="0"/>
        <v>10</v>
      </c>
      <c r="F36" s="18">
        <f t="shared" si="1"/>
        <v>52.38095238095238</v>
      </c>
      <c r="G36" s="19"/>
      <c r="I36" s="7">
        <v>12</v>
      </c>
      <c r="J36" s="17">
        <f t="shared" si="2"/>
        <v>3</v>
      </c>
      <c r="K36" s="18">
        <f t="shared" si="3"/>
        <v>80</v>
      </c>
      <c r="L36" s="19"/>
      <c r="M36" s="7">
        <v>12</v>
      </c>
      <c r="N36" s="17">
        <f t="shared" si="4"/>
        <v>2</v>
      </c>
      <c r="O36" s="18">
        <f t="shared" si="5"/>
        <v>85.71428571428571</v>
      </c>
      <c r="P36" s="19"/>
      <c r="Q36" s="7">
        <v>1</v>
      </c>
      <c r="R36" s="17">
        <f t="shared" si="6"/>
        <v>0</v>
      </c>
      <c r="S36" s="18">
        <f t="shared" si="7"/>
        <v>100</v>
      </c>
      <c r="T36" s="19"/>
      <c r="U36" s="7">
        <v>17</v>
      </c>
      <c r="V36" s="17">
        <f t="shared" si="8"/>
        <v>3</v>
      </c>
      <c r="W36" s="18">
        <f t="shared" si="9"/>
        <v>85</v>
      </c>
      <c r="X36" s="19"/>
      <c r="Y36" s="7">
        <v>8</v>
      </c>
      <c r="Z36" s="17">
        <f t="shared" si="10"/>
        <v>5</v>
      </c>
      <c r="AA36" s="18">
        <f t="shared" si="11"/>
        <v>61.53846153846154</v>
      </c>
      <c r="AB36" s="19"/>
      <c r="AC36" s="7">
        <v>9</v>
      </c>
      <c r="AD36" s="17">
        <f t="shared" si="12"/>
        <v>6</v>
      </c>
      <c r="AE36" s="18">
        <f t="shared" si="13"/>
        <v>60</v>
      </c>
      <c r="AF36" s="19"/>
      <c r="AG36" s="7">
        <v>16</v>
      </c>
      <c r="AH36" s="17">
        <f t="shared" si="14"/>
        <v>5</v>
      </c>
      <c r="AI36" s="18">
        <f t="shared" si="15"/>
        <v>76.19047619047619</v>
      </c>
      <c r="AJ36" s="19"/>
      <c r="AK36" s="7">
        <v>14</v>
      </c>
      <c r="AL36" s="17">
        <f t="shared" si="16"/>
        <v>3</v>
      </c>
      <c r="AM36" s="18">
        <f t="shared" si="17"/>
        <v>127.27272727272727</v>
      </c>
      <c r="AN36" s="19"/>
    </row>
    <row r="37" spans="1:40" ht="13.5" customHeight="1">
      <c r="A37" s="6" t="s">
        <v>158</v>
      </c>
      <c r="B37" s="1">
        <v>37</v>
      </c>
      <c r="C37" s="16" t="s">
        <v>159</v>
      </c>
      <c r="D37" s="7">
        <v>21</v>
      </c>
      <c r="E37" s="17">
        <f t="shared" si="0"/>
        <v>0</v>
      </c>
      <c r="F37" s="18">
        <f t="shared" si="1"/>
        <v>100</v>
      </c>
      <c r="G37" s="19"/>
      <c r="I37" s="7">
        <v>14</v>
      </c>
      <c r="J37" s="17">
        <f t="shared" si="2"/>
        <v>1</v>
      </c>
      <c r="K37" s="18">
        <f t="shared" si="3"/>
        <v>93.33333333333333</v>
      </c>
      <c r="L37" s="19"/>
      <c r="M37" s="7">
        <v>13</v>
      </c>
      <c r="N37" s="17">
        <f t="shared" si="4"/>
        <v>1</v>
      </c>
      <c r="O37" s="18">
        <f t="shared" si="5"/>
        <v>92.85714285714286</v>
      </c>
      <c r="P37" s="19"/>
      <c r="Q37" s="7">
        <v>1</v>
      </c>
      <c r="R37" s="17">
        <f t="shared" si="6"/>
        <v>0</v>
      </c>
      <c r="S37" s="18">
        <f t="shared" si="7"/>
        <v>100</v>
      </c>
      <c r="T37" s="19"/>
      <c r="U37" s="7">
        <v>20</v>
      </c>
      <c r="V37" s="17">
        <f t="shared" si="8"/>
        <v>0</v>
      </c>
      <c r="W37" s="18">
        <f t="shared" si="9"/>
        <v>100</v>
      </c>
      <c r="X37" s="19"/>
      <c r="Y37" s="7">
        <v>12</v>
      </c>
      <c r="Z37" s="17">
        <f t="shared" si="10"/>
        <v>1</v>
      </c>
      <c r="AA37" s="18">
        <f t="shared" si="11"/>
        <v>92.3076923076923</v>
      </c>
      <c r="AB37" s="19"/>
      <c r="AC37" s="7">
        <v>15</v>
      </c>
      <c r="AD37" s="17">
        <f t="shared" si="12"/>
        <v>0</v>
      </c>
      <c r="AE37" s="18">
        <f t="shared" si="13"/>
        <v>100</v>
      </c>
      <c r="AF37" s="19"/>
      <c r="AG37" s="7">
        <v>19</v>
      </c>
      <c r="AH37" s="17">
        <f t="shared" si="14"/>
        <v>2</v>
      </c>
      <c r="AI37" s="18">
        <f t="shared" si="15"/>
        <v>90.47619047619048</v>
      </c>
      <c r="AJ37" s="19"/>
      <c r="AK37" s="7">
        <v>16</v>
      </c>
      <c r="AL37" s="17">
        <f t="shared" si="16"/>
        <v>1</v>
      </c>
      <c r="AM37" s="18">
        <f t="shared" si="17"/>
        <v>145.45454545454547</v>
      </c>
      <c r="AN37" s="19"/>
    </row>
    <row r="38" spans="1:40" ht="13.5" customHeight="1">
      <c r="A38" s="6" t="s">
        <v>160</v>
      </c>
      <c r="B38" s="1">
        <v>38</v>
      </c>
      <c r="C38" s="16" t="s">
        <v>161</v>
      </c>
      <c r="D38" s="7">
        <v>19</v>
      </c>
      <c r="E38" s="17">
        <f t="shared" si="0"/>
        <v>2</v>
      </c>
      <c r="F38" s="18">
        <f t="shared" si="1"/>
        <v>90.47619047619048</v>
      </c>
      <c r="G38" s="19"/>
      <c r="I38" s="7">
        <v>15</v>
      </c>
      <c r="J38" s="17">
        <f t="shared" si="2"/>
        <v>0</v>
      </c>
      <c r="K38" s="18">
        <f t="shared" si="3"/>
        <v>100</v>
      </c>
      <c r="L38" s="19"/>
      <c r="M38" s="7">
        <v>14</v>
      </c>
      <c r="N38" s="17">
        <f t="shared" si="4"/>
        <v>0</v>
      </c>
      <c r="O38" s="18">
        <f t="shared" si="5"/>
        <v>100</v>
      </c>
      <c r="P38" s="19"/>
      <c r="Q38" s="7">
        <v>1</v>
      </c>
      <c r="R38" s="17">
        <f t="shared" si="6"/>
        <v>0</v>
      </c>
      <c r="S38" s="18">
        <f t="shared" si="7"/>
        <v>100</v>
      </c>
      <c r="T38" s="19"/>
      <c r="U38" s="7">
        <v>19</v>
      </c>
      <c r="V38" s="17">
        <f t="shared" si="8"/>
        <v>1</v>
      </c>
      <c r="W38" s="18">
        <f t="shared" si="9"/>
        <v>95</v>
      </c>
      <c r="X38" s="19"/>
      <c r="Y38" s="7">
        <v>13</v>
      </c>
      <c r="Z38" s="17">
        <f t="shared" si="10"/>
        <v>0</v>
      </c>
      <c r="AA38" s="18">
        <f t="shared" si="11"/>
        <v>100</v>
      </c>
      <c r="AB38" s="19"/>
      <c r="AC38" s="7">
        <v>14</v>
      </c>
      <c r="AD38" s="17">
        <f t="shared" si="12"/>
        <v>1</v>
      </c>
      <c r="AE38" s="18">
        <f t="shared" si="13"/>
        <v>93.33333333333333</v>
      </c>
      <c r="AF38" s="19"/>
      <c r="AG38" s="7">
        <v>21</v>
      </c>
      <c r="AH38" s="17">
        <f t="shared" si="14"/>
        <v>0</v>
      </c>
      <c r="AI38" s="18">
        <f t="shared" si="15"/>
        <v>100</v>
      </c>
      <c r="AJ38" s="19"/>
      <c r="AK38" s="7">
        <v>17</v>
      </c>
      <c r="AL38" s="17">
        <f t="shared" si="16"/>
        <v>0</v>
      </c>
      <c r="AM38" s="18">
        <f t="shared" si="17"/>
        <v>154.54545454545453</v>
      </c>
      <c r="AN38" s="19"/>
    </row>
    <row r="39" spans="1:40" ht="13.5" customHeight="1">
      <c r="A39" s="6" t="s">
        <v>162</v>
      </c>
      <c r="B39" s="1">
        <v>40</v>
      </c>
      <c r="C39" s="16" t="s">
        <v>163</v>
      </c>
      <c r="D39" s="7">
        <v>13</v>
      </c>
      <c r="E39" s="17">
        <f t="shared" si="0"/>
        <v>8</v>
      </c>
      <c r="F39" s="18">
        <f t="shared" si="1"/>
        <v>61.904761904761905</v>
      </c>
      <c r="G39" s="19"/>
      <c r="I39" s="7">
        <v>11</v>
      </c>
      <c r="J39" s="17">
        <f t="shared" si="2"/>
        <v>4</v>
      </c>
      <c r="K39" s="18">
        <f t="shared" si="3"/>
        <v>73.33333333333333</v>
      </c>
      <c r="L39" s="19"/>
      <c r="M39" s="7">
        <v>14</v>
      </c>
      <c r="N39" s="17">
        <f t="shared" si="4"/>
        <v>0</v>
      </c>
      <c r="O39" s="18">
        <f t="shared" si="5"/>
        <v>100</v>
      </c>
      <c r="P39" s="19"/>
      <c r="Q39" s="7">
        <v>1</v>
      </c>
      <c r="R39" s="17">
        <f t="shared" si="6"/>
        <v>0</v>
      </c>
      <c r="S39" s="18">
        <f t="shared" si="7"/>
        <v>100</v>
      </c>
      <c r="T39" s="19"/>
      <c r="U39" s="7">
        <v>20</v>
      </c>
      <c r="V39" s="17">
        <f t="shared" si="8"/>
        <v>0</v>
      </c>
      <c r="W39" s="18">
        <f t="shared" si="9"/>
        <v>100</v>
      </c>
      <c r="X39" s="19"/>
      <c r="Y39" s="7">
        <v>13</v>
      </c>
      <c r="Z39" s="17">
        <f t="shared" si="10"/>
        <v>0</v>
      </c>
      <c r="AA39" s="18">
        <f t="shared" si="11"/>
        <v>100</v>
      </c>
      <c r="AB39" s="19"/>
      <c r="AC39" s="7">
        <v>8</v>
      </c>
      <c r="AD39" s="17">
        <f t="shared" si="12"/>
        <v>7</v>
      </c>
      <c r="AE39" s="18">
        <f t="shared" si="13"/>
        <v>53.333333333333336</v>
      </c>
      <c r="AF39" s="19"/>
      <c r="AG39" s="7">
        <v>21</v>
      </c>
      <c r="AH39" s="17">
        <f t="shared" si="14"/>
        <v>0</v>
      </c>
      <c r="AI39" s="18">
        <f t="shared" si="15"/>
        <v>100</v>
      </c>
      <c r="AJ39" s="19"/>
      <c r="AK39" s="7">
        <v>13</v>
      </c>
      <c r="AL39" s="17">
        <f t="shared" si="16"/>
        <v>4</v>
      </c>
      <c r="AM39" s="18">
        <f t="shared" si="17"/>
        <v>118.18181818181819</v>
      </c>
      <c r="AN39" s="19"/>
    </row>
    <row r="40" spans="1:40" ht="13.5" customHeight="1">
      <c r="A40" s="6" t="s">
        <v>166</v>
      </c>
      <c r="B40" s="1">
        <v>42</v>
      </c>
      <c r="C40" s="16" t="s">
        <v>167</v>
      </c>
      <c r="D40" s="7">
        <v>18</v>
      </c>
      <c r="E40" s="17">
        <f t="shared" si="0"/>
        <v>3</v>
      </c>
      <c r="F40" s="18">
        <f t="shared" si="1"/>
        <v>85.71428571428571</v>
      </c>
      <c r="G40" s="19"/>
      <c r="H40" s="2"/>
      <c r="I40" s="7">
        <v>12</v>
      </c>
      <c r="J40" s="17">
        <f t="shared" si="2"/>
        <v>3</v>
      </c>
      <c r="K40" s="18">
        <f t="shared" si="3"/>
        <v>80</v>
      </c>
      <c r="L40" s="19"/>
      <c r="M40" s="7">
        <v>14</v>
      </c>
      <c r="N40" s="17">
        <f t="shared" si="4"/>
        <v>0</v>
      </c>
      <c r="O40" s="18">
        <f t="shared" si="5"/>
        <v>100</v>
      </c>
      <c r="P40" s="19"/>
      <c r="Q40" s="7">
        <v>1</v>
      </c>
      <c r="R40" s="17">
        <f t="shared" si="6"/>
        <v>0</v>
      </c>
      <c r="S40" s="18">
        <f t="shared" si="7"/>
        <v>100</v>
      </c>
      <c r="T40" s="19"/>
      <c r="U40" s="7">
        <v>20</v>
      </c>
      <c r="V40" s="17">
        <f t="shared" si="8"/>
        <v>0</v>
      </c>
      <c r="W40" s="18">
        <f t="shared" si="9"/>
        <v>100</v>
      </c>
      <c r="X40" s="19"/>
      <c r="Y40" s="7">
        <v>13</v>
      </c>
      <c r="Z40" s="17">
        <f t="shared" si="10"/>
        <v>0</v>
      </c>
      <c r="AA40" s="18">
        <f t="shared" si="11"/>
        <v>100</v>
      </c>
      <c r="AB40" s="19"/>
      <c r="AC40" s="7">
        <v>14</v>
      </c>
      <c r="AD40" s="17">
        <f t="shared" si="12"/>
        <v>1</v>
      </c>
      <c r="AE40" s="18">
        <f t="shared" si="13"/>
        <v>93.33333333333333</v>
      </c>
      <c r="AF40" s="19"/>
      <c r="AG40" s="7">
        <v>19</v>
      </c>
      <c r="AH40" s="17">
        <f t="shared" si="14"/>
        <v>2</v>
      </c>
      <c r="AI40" s="18">
        <f t="shared" si="15"/>
        <v>90.47619047619048</v>
      </c>
      <c r="AJ40" s="19"/>
      <c r="AK40" s="7">
        <v>16</v>
      </c>
      <c r="AL40" s="17">
        <f t="shared" si="16"/>
        <v>1</v>
      </c>
      <c r="AM40" s="18">
        <f t="shared" si="17"/>
        <v>145.45454545454547</v>
      </c>
      <c r="AN40" s="19"/>
    </row>
    <row r="41" spans="1:40" ht="13.5" customHeight="1">
      <c r="A41" s="6" t="s">
        <v>168</v>
      </c>
      <c r="B41" s="1">
        <v>43</v>
      </c>
      <c r="C41" s="16" t="s">
        <v>169</v>
      </c>
      <c r="D41" s="7">
        <v>18</v>
      </c>
      <c r="E41" s="17">
        <f t="shared" si="0"/>
        <v>3</v>
      </c>
      <c r="F41" s="18">
        <f t="shared" si="1"/>
        <v>85.71428571428571</v>
      </c>
      <c r="G41" s="19"/>
      <c r="H41" s="2"/>
      <c r="I41" s="7">
        <v>14</v>
      </c>
      <c r="J41" s="17">
        <f t="shared" si="2"/>
        <v>1</v>
      </c>
      <c r="K41" s="18">
        <f t="shared" si="3"/>
        <v>93.33333333333333</v>
      </c>
      <c r="L41" s="19"/>
      <c r="M41" s="7">
        <v>11</v>
      </c>
      <c r="N41" s="17">
        <f t="shared" si="4"/>
        <v>3</v>
      </c>
      <c r="O41" s="18">
        <f t="shared" si="5"/>
        <v>78.57142857142857</v>
      </c>
      <c r="P41" s="19"/>
      <c r="Q41" s="7">
        <v>0</v>
      </c>
      <c r="R41" s="17">
        <f t="shared" si="6"/>
        <v>1</v>
      </c>
      <c r="S41" s="18">
        <f t="shared" si="7"/>
        <v>0</v>
      </c>
      <c r="T41" s="19"/>
      <c r="U41" s="7">
        <v>16</v>
      </c>
      <c r="V41" s="17">
        <f t="shared" si="8"/>
        <v>4</v>
      </c>
      <c r="W41" s="18">
        <f t="shared" si="9"/>
        <v>80</v>
      </c>
      <c r="X41" s="19"/>
      <c r="Y41" s="7">
        <v>10</v>
      </c>
      <c r="Z41" s="17">
        <f t="shared" si="10"/>
        <v>3</v>
      </c>
      <c r="AA41" s="18">
        <f t="shared" si="11"/>
        <v>76.92307692307692</v>
      </c>
      <c r="AB41" s="19"/>
      <c r="AC41" s="7">
        <v>11</v>
      </c>
      <c r="AD41" s="17">
        <f t="shared" si="12"/>
        <v>4</v>
      </c>
      <c r="AE41" s="18">
        <f t="shared" si="13"/>
        <v>73.33333333333333</v>
      </c>
      <c r="AF41" s="19"/>
      <c r="AG41" s="7">
        <v>17</v>
      </c>
      <c r="AH41" s="17">
        <f t="shared" si="14"/>
        <v>4</v>
      </c>
      <c r="AI41" s="18">
        <f t="shared" si="15"/>
        <v>80.95238095238095</v>
      </c>
      <c r="AJ41" s="19"/>
      <c r="AK41" s="7">
        <v>14</v>
      </c>
      <c r="AL41" s="17">
        <f t="shared" si="16"/>
        <v>3</v>
      </c>
      <c r="AM41" s="18">
        <f t="shared" si="17"/>
        <v>127.27272727272727</v>
      </c>
      <c r="AN41" s="19"/>
    </row>
    <row r="42" spans="1:40" ht="13.5" customHeight="1">
      <c r="A42" s="6" t="s">
        <v>170</v>
      </c>
      <c r="B42" s="1">
        <v>44</v>
      </c>
      <c r="C42" s="16" t="s">
        <v>171</v>
      </c>
      <c r="D42" s="7">
        <v>17</v>
      </c>
      <c r="E42" s="17">
        <f t="shared" si="0"/>
        <v>4</v>
      </c>
      <c r="F42" s="18">
        <f t="shared" si="1"/>
        <v>80.95238095238095</v>
      </c>
      <c r="G42" s="19"/>
      <c r="I42" s="7">
        <v>11</v>
      </c>
      <c r="J42" s="17">
        <f t="shared" si="2"/>
        <v>4</v>
      </c>
      <c r="K42" s="18">
        <f t="shared" si="3"/>
        <v>73.33333333333333</v>
      </c>
      <c r="L42" s="19"/>
      <c r="M42" s="7">
        <v>13</v>
      </c>
      <c r="N42" s="17">
        <f t="shared" si="4"/>
        <v>1</v>
      </c>
      <c r="O42" s="18">
        <f t="shared" si="5"/>
        <v>92.85714285714286</v>
      </c>
      <c r="P42" s="19"/>
      <c r="Q42" s="7">
        <v>1</v>
      </c>
      <c r="R42" s="17">
        <f t="shared" si="6"/>
        <v>0</v>
      </c>
      <c r="S42" s="18">
        <f t="shared" si="7"/>
        <v>100</v>
      </c>
      <c r="T42" s="19"/>
      <c r="U42" s="7">
        <v>17</v>
      </c>
      <c r="V42" s="17">
        <f t="shared" si="8"/>
        <v>3</v>
      </c>
      <c r="W42" s="18">
        <f t="shared" si="9"/>
        <v>85</v>
      </c>
      <c r="X42" s="19"/>
      <c r="Y42" s="7">
        <v>11</v>
      </c>
      <c r="Z42" s="17">
        <f t="shared" si="10"/>
        <v>2</v>
      </c>
      <c r="AA42" s="18">
        <f t="shared" si="11"/>
        <v>84.61538461538461</v>
      </c>
      <c r="AB42" s="19"/>
      <c r="AC42" s="7">
        <v>14</v>
      </c>
      <c r="AD42" s="17">
        <f t="shared" si="12"/>
        <v>1</v>
      </c>
      <c r="AE42" s="18">
        <f t="shared" si="13"/>
        <v>93.33333333333333</v>
      </c>
      <c r="AF42" s="19"/>
      <c r="AG42" s="7">
        <v>20</v>
      </c>
      <c r="AH42" s="17">
        <f t="shared" si="14"/>
        <v>1</v>
      </c>
      <c r="AI42" s="18">
        <f t="shared" si="15"/>
        <v>95.23809523809524</v>
      </c>
      <c r="AJ42" s="19"/>
      <c r="AK42" s="7">
        <v>13</v>
      </c>
      <c r="AL42" s="17">
        <f t="shared" si="16"/>
        <v>4</v>
      </c>
      <c r="AM42" s="18">
        <f t="shared" si="17"/>
        <v>118.18181818181819</v>
      </c>
      <c r="AN42" s="19"/>
    </row>
    <row r="43" spans="1:40" ht="13.5" customHeight="1">
      <c r="A43" s="6" t="s">
        <v>172</v>
      </c>
      <c r="B43" s="1">
        <v>45</v>
      </c>
      <c r="C43" s="16" t="s">
        <v>173</v>
      </c>
      <c r="D43" s="7">
        <v>20</v>
      </c>
      <c r="E43" s="17">
        <f t="shared" si="0"/>
        <v>1</v>
      </c>
      <c r="F43" s="18">
        <f t="shared" si="1"/>
        <v>95.23809523809524</v>
      </c>
      <c r="G43" s="19"/>
      <c r="I43" s="7">
        <v>11</v>
      </c>
      <c r="J43" s="17">
        <f t="shared" si="2"/>
        <v>4</v>
      </c>
      <c r="K43" s="18">
        <f t="shared" si="3"/>
        <v>73.33333333333333</v>
      </c>
      <c r="L43" s="19"/>
      <c r="M43" s="7">
        <v>14</v>
      </c>
      <c r="N43" s="17">
        <f t="shared" si="4"/>
        <v>0</v>
      </c>
      <c r="O43" s="18">
        <f t="shared" si="5"/>
        <v>100</v>
      </c>
      <c r="P43" s="19"/>
      <c r="Q43" s="7">
        <v>0</v>
      </c>
      <c r="R43" s="17">
        <f t="shared" si="6"/>
        <v>1</v>
      </c>
      <c r="S43" s="18">
        <f t="shared" si="7"/>
        <v>0</v>
      </c>
      <c r="T43" s="19"/>
      <c r="U43" s="7">
        <v>20</v>
      </c>
      <c r="V43" s="17">
        <f t="shared" si="8"/>
        <v>0</v>
      </c>
      <c r="W43" s="18">
        <f t="shared" si="9"/>
        <v>100</v>
      </c>
      <c r="X43" s="19"/>
      <c r="Y43" s="7">
        <v>11</v>
      </c>
      <c r="Z43" s="17">
        <f t="shared" si="10"/>
        <v>2</v>
      </c>
      <c r="AA43" s="18">
        <f t="shared" si="11"/>
        <v>84.61538461538461</v>
      </c>
      <c r="AB43" s="19"/>
      <c r="AC43" s="7">
        <v>15</v>
      </c>
      <c r="AD43" s="17">
        <f t="shared" si="12"/>
        <v>0</v>
      </c>
      <c r="AE43" s="18">
        <f t="shared" si="13"/>
        <v>100</v>
      </c>
      <c r="AF43" s="19"/>
      <c r="AG43" s="7">
        <v>20</v>
      </c>
      <c r="AH43" s="17">
        <f t="shared" si="14"/>
        <v>1</v>
      </c>
      <c r="AI43" s="18">
        <f t="shared" si="15"/>
        <v>95.23809523809524</v>
      </c>
      <c r="AJ43" s="19"/>
      <c r="AK43" s="7">
        <v>17</v>
      </c>
      <c r="AL43" s="17">
        <f t="shared" si="16"/>
        <v>0</v>
      </c>
      <c r="AM43" s="18">
        <f t="shared" si="17"/>
        <v>154.54545454545453</v>
      </c>
      <c r="AN43" s="19"/>
    </row>
    <row r="44" spans="1:40" ht="13.5" customHeight="1">
      <c r="A44" s="6" t="s">
        <v>174</v>
      </c>
      <c r="B44" s="1">
        <v>46</v>
      </c>
      <c r="C44" s="16" t="s">
        <v>175</v>
      </c>
      <c r="D44" s="7">
        <v>13</v>
      </c>
      <c r="E44" s="17">
        <f t="shared" si="0"/>
        <v>8</v>
      </c>
      <c r="F44" s="18">
        <f t="shared" si="1"/>
        <v>61.904761904761905</v>
      </c>
      <c r="G44" s="19"/>
      <c r="I44" s="7">
        <v>11</v>
      </c>
      <c r="J44" s="17">
        <f t="shared" si="2"/>
        <v>4</v>
      </c>
      <c r="K44" s="18">
        <f t="shared" si="3"/>
        <v>73.33333333333333</v>
      </c>
      <c r="L44" s="19"/>
      <c r="M44" s="7">
        <v>13</v>
      </c>
      <c r="N44" s="17">
        <f t="shared" si="4"/>
        <v>1</v>
      </c>
      <c r="O44" s="18">
        <f t="shared" si="5"/>
        <v>92.85714285714286</v>
      </c>
      <c r="P44" s="19"/>
      <c r="Q44" s="7">
        <v>0</v>
      </c>
      <c r="R44" s="17">
        <f t="shared" si="6"/>
        <v>1</v>
      </c>
      <c r="S44" s="18">
        <f t="shared" si="7"/>
        <v>0</v>
      </c>
      <c r="T44" s="19"/>
      <c r="U44" s="7">
        <v>11</v>
      </c>
      <c r="V44" s="17">
        <f t="shared" si="8"/>
        <v>9</v>
      </c>
      <c r="W44" s="18">
        <f t="shared" si="9"/>
        <v>55</v>
      </c>
      <c r="X44" s="19"/>
      <c r="Y44" s="7">
        <v>12</v>
      </c>
      <c r="Z44" s="17">
        <f t="shared" si="10"/>
        <v>1</v>
      </c>
      <c r="AA44" s="18">
        <f t="shared" si="11"/>
        <v>92.3076923076923</v>
      </c>
      <c r="AB44" s="19"/>
      <c r="AC44" s="7">
        <v>0</v>
      </c>
      <c r="AD44" s="17">
        <f t="shared" si="12"/>
        <v>15</v>
      </c>
      <c r="AE44" s="18">
        <f t="shared" si="13"/>
        <v>0</v>
      </c>
      <c r="AF44" s="19"/>
      <c r="AG44" s="7">
        <v>14</v>
      </c>
      <c r="AH44" s="17">
        <f t="shared" si="14"/>
        <v>7</v>
      </c>
      <c r="AI44" s="18">
        <f t="shared" si="15"/>
        <v>66.66666666666667</v>
      </c>
      <c r="AJ44" s="19"/>
      <c r="AK44" s="7">
        <v>15</v>
      </c>
      <c r="AL44" s="17">
        <f t="shared" si="16"/>
        <v>2</v>
      </c>
      <c r="AM44" s="18">
        <f t="shared" si="17"/>
        <v>136.36363636363637</v>
      </c>
      <c r="AN44" s="19"/>
    </row>
    <row r="45" spans="1:40" ht="13.5" customHeight="1">
      <c r="A45" s="28" t="s">
        <v>176</v>
      </c>
      <c r="B45" s="1">
        <v>47</v>
      </c>
      <c r="C45" s="16" t="s">
        <v>177</v>
      </c>
      <c r="D45" s="7">
        <v>17</v>
      </c>
      <c r="E45" s="17">
        <f t="shared" si="0"/>
        <v>4</v>
      </c>
      <c r="F45" s="18">
        <f t="shared" si="1"/>
        <v>80.95238095238095</v>
      </c>
      <c r="G45" s="19"/>
      <c r="I45" s="7">
        <v>12</v>
      </c>
      <c r="J45" s="17">
        <f t="shared" si="2"/>
        <v>3</v>
      </c>
      <c r="K45" s="18">
        <f t="shared" si="3"/>
        <v>80</v>
      </c>
      <c r="L45" s="19"/>
      <c r="M45" s="7">
        <v>12</v>
      </c>
      <c r="N45" s="17">
        <f t="shared" si="4"/>
        <v>2</v>
      </c>
      <c r="O45" s="18">
        <f t="shared" si="5"/>
        <v>85.71428571428571</v>
      </c>
      <c r="P45" s="19"/>
      <c r="Q45" s="7">
        <v>1</v>
      </c>
      <c r="R45" s="17">
        <f t="shared" si="6"/>
        <v>0</v>
      </c>
      <c r="S45" s="18">
        <f t="shared" si="7"/>
        <v>100</v>
      </c>
      <c r="T45" s="19"/>
      <c r="U45" s="7">
        <v>17</v>
      </c>
      <c r="V45" s="17">
        <f t="shared" si="8"/>
        <v>3</v>
      </c>
      <c r="W45" s="18">
        <f t="shared" si="9"/>
        <v>85</v>
      </c>
      <c r="X45" s="19"/>
      <c r="Y45" s="7">
        <v>11</v>
      </c>
      <c r="Z45" s="17">
        <f t="shared" si="10"/>
        <v>2</v>
      </c>
      <c r="AA45" s="18">
        <f t="shared" si="11"/>
        <v>84.61538461538461</v>
      </c>
      <c r="AB45" s="19"/>
      <c r="AC45" s="7">
        <v>14</v>
      </c>
      <c r="AD45" s="17">
        <f t="shared" si="12"/>
        <v>1</v>
      </c>
      <c r="AE45" s="18">
        <f t="shared" si="13"/>
        <v>93.33333333333333</v>
      </c>
      <c r="AF45" s="19"/>
      <c r="AG45" s="7">
        <v>19</v>
      </c>
      <c r="AH45" s="17">
        <f t="shared" si="14"/>
        <v>2</v>
      </c>
      <c r="AI45" s="18">
        <f t="shared" si="15"/>
        <v>90.47619047619048</v>
      </c>
      <c r="AJ45" s="19"/>
      <c r="AK45" s="7">
        <v>14</v>
      </c>
      <c r="AL45" s="17">
        <f t="shared" si="16"/>
        <v>3</v>
      </c>
      <c r="AM45" s="18">
        <f t="shared" si="17"/>
        <v>127.27272727272727</v>
      </c>
      <c r="AN45" s="19"/>
    </row>
    <row r="46" spans="1:40" ht="13.5" customHeight="1">
      <c r="A46" s="6" t="s">
        <v>178</v>
      </c>
      <c r="B46" s="1">
        <v>48</v>
      </c>
      <c r="C46" s="16" t="s">
        <v>179</v>
      </c>
      <c r="D46" s="7">
        <v>18</v>
      </c>
      <c r="E46" s="17">
        <f t="shared" si="0"/>
        <v>3</v>
      </c>
      <c r="F46" s="18">
        <f t="shared" si="1"/>
        <v>85.71428571428571</v>
      </c>
      <c r="G46" s="19"/>
      <c r="I46" s="7">
        <v>14</v>
      </c>
      <c r="J46" s="17">
        <f t="shared" si="2"/>
        <v>1</v>
      </c>
      <c r="K46" s="18">
        <f t="shared" si="3"/>
        <v>93.33333333333333</v>
      </c>
      <c r="L46" s="19"/>
      <c r="M46" s="7">
        <v>12</v>
      </c>
      <c r="N46" s="17">
        <f t="shared" si="4"/>
        <v>2</v>
      </c>
      <c r="O46" s="18">
        <f t="shared" si="5"/>
        <v>85.71428571428571</v>
      </c>
      <c r="P46" s="19"/>
      <c r="Q46" s="7">
        <v>0</v>
      </c>
      <c r="R46" s="17">
        <f t="shared" si="6"/>
        <v>1</v>
      </c>
      <c r="S46" s="18">
        <f t="shared" si="7"/>
        <v>0</v>
      </c>
      <c r="T46" s="19"/>
      <c r="U46" s="7">
        <v>17</v>
      </c>
      <c r="V46" s="17">
        <f t="shared" si="8"/>
        <v>3</v>
      </c>
      <c r="W46" s="18">
        <f t="shared" si="9"/>
        <v>85</v>
      </c>
      <c r="X46" s="19"/>
      <c r="Y46" s="7">
        <v>13</v>
      </c>
      <c r="Z46" s="17">
        <f t="shared" si="10"/>
        <v>0</v>
      </c>
      <c r="AA46" s="18">
        <f t="shared" si="11"/>
        <v>100</v>
      </c>
      <c r="AB46" s="19"/>
      <c r="AC46" s="7">
        <v>14</v>
      </c>
      <c r="AD46" s="17">
        <f t="shared" si="12"/>
        <v>1</v>
      </c>
      <c r="AE46" s="18">
        <f t="shared" si="13"/>
        <v>93.33333333333333</v>
      </c>
      <c r="AF46" s="19"/>
      <c r="AG46" s="7">
        <v>17</v>
      </c>
      <c r="AH46" s="17">
        <f t="shared" si="14"/>
        <v>4</v>
      </c>
      <c r="AI46" s="18">
        <f t="shared" si="15"/>
        <v>80.95238095238095</v>
      </c>
      <c r="AJ46" s="19"/>
      <c r="AK46" s="7">
        <v>16</v>
      </c>
      <c r="AL46" s="17">
        <f t="shared" si="16"/>
        <v>1</v>
      </c>
      <c r="AM46" s="18">
        <f t="shared" si="17"/>
        <v>145.45454545454547</v>
      </c>
      <c r="AN46" s="19"/>
    </row>
    <row r="47" spans="1:40" ht="13.5" customHeight="1">
      <c r="A47" s="6" t="s">
        <v>180</v>
      </c>
      <c r="B47" s="1">
        <v>49</v>
      </c>
      <c r="C47" s="16" t="s">
        <v>181</v>
      </c>
      <c r="D47" s="7">
        <v>12</v>
      </c>
      <c r="E47" s="17">
        <f t="shared" si="0"/>
        <v>9</v>
      </c>
      <c r="F47" s="18">
        <f t="shared" si="1"/>
        <v>57.142857142857146</v>
      </c>
      <c r="G47" s="19"/>
      <c r="I47" s="7">
        <v>10</v>
      </c>
      <c r="J47" s="17">
        <f t="shared" si="2"/>
        <v>5</v>
      </c>
      <c r="K47" s="18">
        <f t="shared" si="3"/>
        <v>66.66666666666667</v>
      </c>
      <c r="L47" s="19"/>
      <c r="M47" s="7">
        <v>13</v>
      </c>
      <c r="N47" s="17">
        <f t="shared" si="4"/>
        <v>1</v>
      </c>
      <c r="O47" s="18">
        <f t="shared" si="5"/>
        <v>92.85714285714286</v>
      </c>
      <c r="P47" s="19"/>
      <c r="Q47" s="7">
        <v>0</v>
      </c>
      <c r="R47" s="17">
        <f t="shared" si="6"/>
        <v>1</v>
      </c>
      <c r="S47" s="18">
        <f t="shared" si="7"/>
        <v>0</v>
      </c>
      <c r="T47" s="19"/>
      <c r="U47" s="7">
        <v>13</v>
      </c>
      <c r="V47" s="17">
        <f t="shared" si="8"/>
        <v>7</v>
      </c>
      <c r="W47" s="18">
        <f t="shared" si="9"/>
        <v>65</v>
      </c>
      <c r="X47" s="19"/>
      <c r="Y47" s="7">
        <v>13</v>
      </c>
      <c r="Z47" s="17">
        <f t="shared" si="10"/>
        <v>0</v>
      </c>
      <c r="AA47" s="18">
        <f t="shared" si="11"/>
        <v>100</v>
      </c>
      <c r="AB47" s="19"/>
      <c r="AC47" s="7">
        <v>5</v>
      </c>
      <c r="AD47" s="17">
        <f t="shared" si="12"/>
        <v>10</v>
      </c>
      <c r="AE47" s="18">
        <f t="shared" si="13"/>
        <v>33.333333333333336</v>
      </c>
      <c r="AF47" s="19"/>
      <c r="AG47" s="7">
        <v>14</v>
      </c>
      <c r="AH47" s="17">
        <f t="shared" si="14"/>
        <v>7</v>
      </c>
      <c r="AI47" s="18">
        <f t="shared" si="15"/>
        <v>66.66666666666667</v>
      </c>
      <c r="AJ47" s="19"/>
      <c r="AK47" s="7">
        <v>11</v>
      </c>
      <c r="AL47" s="17">
        <f t="shared" si="16"/>
        <v>6</v>
      </c>
      <c r="AM47" s="18">
        <f t="shared" si="17"/>
        <v>100</v>
      </c>
      <c r="AN47" s="19"/>
    </row>
    <row r="48" spans="1:40" ht="13.5" customHeight="1">
      <c r="A48" s="29" t="s">
        <v>182</v>
      </c>
      <c r="B48" s="30">
        <v>50</v>
      </c>
      <c r="C48" s="16" t="s">
        <v>183</v>
      </c>
      <c r="D48" s="7">
        <v>19</v>
      </c>
      <c r="E48" s="17">
        <f t="shared" si="0"/>
        <v>2</v>
      </c>
      <c r="F48" s="18">
        <f t="shared" si="1"/>
        <v>90.47619047619048</v>
      </c>
      <c r="G48" s="19"/>
      <c r="I48" s="7">
        <v>8</v>
      </c>
      <c r="J48" s="17">
        <f t="shared" si="2"/>
        <v>7</v>
      </c>
      <c r="K48" s="18">
        <f t="shared" si="3"/>
        <v>53.333333333333336</v>
      </c>
      <c r="L48" s="19"/>
      <c r="M48" s="7">
        <v>12</v>
      </c>
      <c r="N48" s="17">
        <f t="shared" si="4"/>
        <v>2</v>
      </c>
      <c r="O48" s="18">
        <f t="shared" si="5"/>
        <v>85.71428571428571</v>
      </c>
      <c r="P48" s="19"/>
      <c r="Q48" s="7">
        <v>1</v>
      </c>
      <c r="R48" s="17">
        <f t="shared" si="6"/>
        <v>0</v>
      </c>
      <c r="S48" s="18">
        <f t="shared" si="7"/>
        <v>100</v>
      </c>
      <c r="T48" s="19"/>
      <c r="U48" s="7">
        <v>18</v>
      </c>
      <c r="V48" s="17">
        <f t="shared" si="8"/>
        <v>2</v>
      </c>
      <c r="W48" s="18">
        <f t="shared" si="9"/>
        <v>90</v>
      </c>
      <c r="X48" s="19"/>
      <c r="Y48" s="7">
        <v>13</v>
      </c>
      <c r="Z48" s="17">
        <f t="shared" si="10"/>
        <v>0</v>
      </c>
      <c r="AA48" s="18">
        <f t="shared" si="11"/>
        <v>100</v>
      </c>
      <c r="AB48" s="19"/>
      <c r="AC48" s="7">
        <v>15</v>
      </c>
      <c r="AD48" s="17">
        <f t="shared" si="12"/>
        <v>0</v>
      </c>
      <c r="AE48" s="18">
        <f t="shared" si="13"/>
        <v>100</v>
      </c>
      <c r="AF48" s="19"/>
      <c r="AG48" s="7">
        <v>19</v>
      </c>
      <c r="AH48" s="17">
        <f t="shared" si="14"/>
        <v>2</v>
      </c>
      <c r="AI48" s="18">
        <f t="shared" si="15"/>
        <v>90.47619047619048</v>
      </c>
      <c r="AJ48" s="19"/>
      <c r="AK48" s="7">
        <v>16</v>
      </c>
      <c r="AL48" s="17">
        <f t="shared" si="16"/>
        <v>1</v>
      </c>
      <c r="AM48" s="18">
        <f t="shared" si="17"/>
        <v>145.45454545454547</v>
      </c>
      <c r="AN48" s="19"/>
    </row>
    <row r="49" spans="1:40" ht="13.5" customHeight="1">
      <c r="A49" s="6" t="s">
        <v>184</v>
      </c>
      <c r="B49" s="1">
        <v>51</v>
      </c>
      <c r="C49" s="16" t="s">
        <v>185</v>
      </c>
      <c r="D49" s="7">
        <v>7</v>
      </c>
      <c r="E49" s="17">
        <f t="shared" si="0"/>
        <v>14</v>
      </c>
      <c r="F49" s="18">
        <f t="shared" si="1"/>
        <v>33.333333333333336</v>
      </c>
      <c r="G49" s="19"/>
      <c r="I49" s="7">
        <v>8</v>
      </c>
      <c r="J49" s="17">
        <f t="shared" si="2"/>
        <v>7</v>
      </c>
      <c r="K49" s="18">
        <f t="shared" si="3"/>
        <v>53.333333333333336</v>
      </c>
      <c r="L49" s="19"/>
      <c r="M49" s="7">
        <v>9</v>
      </c>
      <c r="N49" s="17">
        <f t="shared" si="4"/>
        <v>5</v>
      </c>
      <c r="O49" s="18">
        <f t="shared" si="5"/>
        <v>64.28571428571429</v>
      </c>
      <c r="P49" s="19"/>
      <c r="Q49" s="7">
        <v>1</v>
      </c>
      <c r="R49" s="17">
        <f t="shared" si="6"/>
        <v>0</v>
      </c>
      <c r="S49" s="18">
        <f t="shared" si="7"/>
        <v>100</v>
      </c>
      <c r="T49" s="19"/>
      <c r="U49" s="7">
        <v>10</v>
      </c>
      <c r="V49" s="17">
        <f t="shared" si="8"/>
        <v>10</v>
      </c>
      <c r="W49" s="18">
        <f t="shared" si="9"/>
        <v>50</v>
      </c>
      <c r="X49" s="19"/>
      <c r="Y49" s="7">
        <v>13</v>
      </c>
      <c r="Z49" s="17">
        <f t="shared" si="10"/>
        <v>0</v>
      </c>
      <c r="AA49" s="18">
        <f t="shared" si="11"/>
        <v>100</v>
      </c>
      <c r="AB49" s="19"/>
      <c r="AC49" s="7">
        <v>8</v>
      </c>
      <c r="AD49" s="17">
        <f t="shared" si="12"/>
        <v>7</v>
      </c>
      <c r="AE49" s="18">
        <f t="shared" si="13"/>
        <v>53.333333333333336</v>
      </c>
      <c r="AF49" s="19"/>
      <c r="AG49" s="7">
        <v>12</v>
      </c>
      <c r="AH49" s="17">
        <f t="shared" si="14"/>
        <v>9</v>
      </c>
      <c r="AI49" s="18">
        <f t="shared" si="15"/>
        <v>57.142857142857146</v>
      </c>
      <c r="AJ49" s="19"/>
      <c r="AK49" s="7">
        <v>15</v>
      </c>
      <c r="AL49" s="17">
        <f t="shared" si="16"/>
        <v>2</v>
      </c>
      <c r="AM49" s="18">
        <f t="shared" si="17"/>
        <v>136.36363636363637</v>
      </c>
      <c r="AN49" s="19"/>
    </row>
    <row r="50" spans="1:40" ht="13.5" customHeight="1">
      <c r="A50" s="6" t="s">
        <v>186</v>
      </c>
      <c r="B50" s="1">
        <v>52</v>
      </c>
      <c r="C50" s="16" t="s">
        <v>187</v>
      </c>
      <c r="D50" s="7">
        <v>8</v>
      </c>
      <c r="E50" s="17">
        <f t="shared" si="0"/>
        <v>13</v>
      </c>
      <c r="F50" s="18">
        <f t="shared" si="1"/>
        <v>38.095238095238095</v>
      </c>
      <c r="G50" s="19"/>
      <c r="I50" s="7">
        <v>9</v>
      </c>
      <c r="J50" s="17">
        <f t="shared" si="2"/>
        <v>6</v>
      </c>
      <c r="K50" s="18">
        <f t="shared" si="3"/>
        <v>60</v>
      </c>
      <c r="L50" s="19"/>
      <c r="M50" s="7">
        <v>11</v>
      </c>
      <c r="N50" s="17">
        <f t="shared" si="4"/>
        <v>3</v>
      </c>
      <c r="O50" s="18">
        <f t="shared" si="5"/>
        <v>78.57142857142857</v>
      </c>
      <c r="P50" s="19"/>
      <c r="Q50" s="7">
        <v>1</v>
      </c>
      <c r="R50" s="17">
        <f t="shared" si="6"/>
        <v>0</v>
      </c>
      <c r="S50" s="18">
        <f t="shared" si="7"/>
        <v>100</v>
      </c>
      <c r="T50" s="19"/>
      <c r="U50" s="7">
        <v>19</v>
      </c>
      <c r="V50" s="17">
        <f t="shared" si="8"/>
        <v>1</v>
      </c>
      <c r="W50" s="18">
        <f t="shared" si="9"/>
        <v>95</v>
      </c>
      <c r="X50" s="19"/>
      <c r="Y50" s="7">
        <v>13</v>
      </c>
      <c r="Z50" s="17">
        <f t="shared" si="10"/>
        <v>0</v>
      </c>
      <c r="AA50" s="18">
        <f t="shared" si="11"/>
        <v>100</v>
      </c>
      <c r="AB50" s="19"/>
      <c r="AC50" s="7">
        <v>13</v>
      </c>
      <c r="AD50" s="17">
        <f t="shared" si="12"/>
        <v>2</v>
      </c>
      <c r="AE50" s="18">
        <f t="shared" si="13"/>
        <v>86.66666666666667</v>
      </c>
      <c r="AF50" s="19"/>
      <c r="AG50" s="7">
        <v>18</v>
      </c>
      <c r="AH50" s="17">
        <f t="shared" si="14"/>
        <v>3</v>
      </c>
      <c r="AI50" s="18">
        <f t="shared" si="15"/>
        <v>85.71428571428571</v>
      </c>
      <c r="AJ50" s="19"/>
      <c r="AK50" s="7">
        <v>15</v>
      </c>
      <c r="AL50" s="17">
        <f t="shared" si="16"/>
        <v>2</v>
      </c>
      <c r="AM50" s="18">
        <f t="shared" si="17"/>
        <v>136.36363636363637</v>
      </c>
      <c r="AN50" s="19"/>
    </row>
    <row r="51" spans="1:40" ht="13.5" customHeight="1">
      <c r="A51" s="6" t="s">
        <v>188</v>
      </c>
      <c r="B51" s="1">
        <v>53</v>
      </c>
      <c r="C51" s="16" t="s">
        <v>189</v>
      </c>
      <c r="D51" s="7">
        <v>2</v>
      </c>
      <c r="E51" s="17">
        <f t="shared" si="0"/>
        <v>19</v>
      </c>
      <c r="F51" s="18">
        <f t="shared" si="1"/>
        <v>9.523809523809524</v>
      </c>
      <c r="G51" s="19"/>
      <c r="I51" s="7">
        <v>14</v>
      </c>
      <c r="J51" s="17">
        <f t="shared" si="2"/>
        <v>1</v>
      </c>
      <c r="K51" s="18">
        <f t="shared" si="3"/>
        <v>93.33333333333333</v>
      </c>
      <c r="L51" s="19"/>
      <c r="M51" s="7">
        <v>13</v>
      </c>
      <c r="N51" s="17">
        <f t="shared" si="4"/>
        <v>1</v>
      </c>
      <c r="O51" s="18">
        <f t="shared" si="5"/>
        <v>92.85714285714286</v>
      </c>
      <c r="P51" s="19"/>
      <c r="Q51" s="7">
        <v>1</v>
      </c>
      <c r="R51" s="17">
        <f t="shared" si="6"/>
        <v>0</v>
      </c>
      <c r="S51" s="18">
        <f t="shared" si="7"/>
        <v>100</v>
      </c>
      <c r="T51" s="19"/>
      <c r="U51" s="7">
        <v>19</v>
      </c>
      <c r="V51" s="17">
        <f t="shared" si="8"/>
        <v>1</v>
      </c>
      <c r="W51" s="18">
        <f t="shared" si="9"/>
        <v>95</v>
      </c>
      <c r="X51" s="19"/>
      <c r="Y51" s="7">
        <v>13</v>
      </c>
      <c r="Z51" s="17">
        <f t="shared" si="10"/>
        <v>0</v>
      </c>
      <c r="AA51" s="18">
        <f t="shared" si="11"/>
        <v>100</v>
      </c>
      <c r="AB51" s="19"/>
      <c r="AC51" s="7">
        <v>15</v>
      </c>
      <c r="AD51" s="17">
        <f t="shared" si="12"/>
        <v>0</v>
      </c>
      <c r="AE51" s="18">
        <f t="shared" si="13"/>
        <v>100</v>
      </c>
      <c r="AF51" s="19"/>
      <c r="AG51" s="7">
        <v>11</v>
      </c>
      <c r="AH51" s="17">
        <f t="shared" si="14"/>
        <v>10</v>
      </c>
      <c r="AI51" s="18">
        <f t="shared" si="15"/>
        <v>52.38095238095238</v>
      </c>
      <c r="AJ51" s="19"/>
      <c r="AK51" s="7">
        <v>1</v>
      </c>
      <c r="AL51" s="17">
        <f t="shared" si="16"/>
        <v>16</v>
      </c>
      <c r="AM51" s="18">
        <f t="shared" si="17"/>
        <v>9.090909090909092</v>
      </c>
      <c r="AN51" s="19"/>
    </row>
    <row r="52" spans="1:40" ht="13.5" customHeight="1">
      <c r="A52" s="6" t="s">
        <v>190</v>
      </c>
      <c r="B52" s="1">
        <v>54</v>
      </c>
      <c r="C52" s="16" t="s">
        <v>191</v>
      </c>
      <c r="D52" s="7">
        <v>2</v>
      </c>
      <c r="E52" s="17">
        <f t="shared" si="0"/>
        <v>19</v>
      </c>
      <c r="F52" s="18">
        <f t="shared" si="1"/>
        <v>9.523809523809524</v>
      </c>
      <c r="G52" s="19"/>
      <c r="I52" s="7">
        <v>13</v>
      </c>
      <c r="J52" s="17">
        <f t="shared" si="2"/>
        <v>2</v>
      </c>
      <c r="K52" s="18">
        <f t="shared" si="3"/>
        <v>86.66666666666667</v>
      </c>
      <c r="L52" s="19"/>
      <c r="M52" s="7">
        <v>14</v>
      </c>
      <c r="N52" s="17">
        <f t="shared" si="4"/>
        <v>0</v>
      </c>
      <c r="O52" s="18">
        <f t="shared" si="5"/>
        <v>100</v>
      </c>
      <c r="P52" s="19"/>
      <c r="Q52" s="7">
        <v>1</v>
      </c>
      <c r="R52" s="17">
        <f t="shared" si="6"/>
        <v>0</v>
      </c>
      <c r="S52" s="18">
        <f t="shared" si="7"/>
        <v>100</v>
      </c>
      <c r="T52" s="19"/>
      <c r="U52" s="7">
        <v>18</v>
      </c>
      <c r="V52" s="17">
        <f t="shared" si="8"/>
        <v>2</v>
      </c>
      <c r="W52" s="18">
        <f t="shared" si="9"/>
        <v>90</v>
      </c>
      <c r="X52" s="19"/>
      <c r="Y52" s="7">
        <v>13</v>
      </c>
      <c r="Z52" s="17">
        <f t="shared" si="10"/>
        <v>0</v>
      </c>
      <c r="AA52" s="18">
        <f t="shared" si="11"/>
        <v>100</v>
      </c>
      <c r="AB52" s="19"/>
      <c r="AC52" s="7">
        <v>13</v>
      </c>
      <c r="AD52" s="17">
        <f t="shared" si="12"/>
        <v>2</v>
      </c>
      <c r="AE52" s="18">
        <f t="shared" si="13"/>
        <v>86.66666666666667</v>
      </c>
      <c r="AF52" s="19"/>
      <c r="AG52" s="7">
        <v>16</v>
      </c>
      <c r="AH52" s="17">
        <f t="shared" si="14"/>
        <v>5</v>
      </c>
      <c r="AI52" s="18">
        <f t="shared" si="15"/>
        <v>76.19047619047619</v>
      </c>
      <c r="AJ52" s="19"/>
      <c r="AK52" s="7">
        <v>14</v>
      </c>
      <c r="AL52" s="17">
        <f t="shared" si="16"/>
        <v>3</v>
      </c>
      <c r="AM52" s="18">
        <f t="shared" si="17"/>
        <v>127.27272727272727</v>
      </c>
      <c r="AN52" s="19"/>
    </row>
    <row r="53" spans="1:40" ht="13.5" customHeight="1">
      <c r="A53" s="6" t="s">
        <v>192</v>
      </c>
      <c r="B53" s="1">
        <v>55</v>
      </c>
      <c r="C53" s="16" t="s">
        <v>193</v>
      </c>
      <c r="D53" s="7">
        <v>2</v>
      </c>
      <c r="E53" s="17">
        <f t="shared" si="0"/>
        <v>19</v>
      </c>
      <c r="F53" s="18">
        <f t="shared" si="1"/>
        <v>9.523809523809524</v>
      </c>
      <c r="G53" s="19"/>
      <c r="I53" s="7">
        <v>14</v>
      </c>
      <c r="J53" s="17">
        <f t="shared" si="2"/>
        <v>1</v>
      </c>
      <c r="K53" s="18">
        <f t="shared" si="3"/>
        <v>93.33333333333333</v>
      </c>
      <c r="L53" s="19"/>
      <c r="M53" s="7">
        <v>12</v>
      </c>
      <c r="N53" s="17">
        <f t="shared" si="4"/>
        <v>2</v>
      </c>
      <c r="O53" s="18">
        <f t="shared" si="5"/>
        <v>85.71428571428571</v>
      </c>
      <c r="P53" s="19"/>
      <c r="Q53" s="7">
        <v>0</v>
      </c>
      <c r="R53" s="17">
        <f t="shared" si="6"/>
        <v>1</v>
      </c>
      <c r="S53" s="18">
        <f t="shared" si="7"/>
        <v>0</v>
      </c>
      <c r="T53" s="19"/>
      <c r="U53" s="7">
        <v>18</v>
      </c>
      <c r="V53" s="17">
        <f t="shared" si="8"/>
        <v>2</v>
      </c>
      <c r="W53" s="18">
        <f t="shared" si="9"/>
        <v>90</v>
      </c>
      <c r="X53" s="19"/>
      <c r="Y53" s="7">
        <v>13</v>
      </c>
      <c r="Z53" s="17">
        <f t="shared" si="10"/>
        <v>0</v>
      </c>
      <c r="AA53" s="18">
        <f t="shared" si="11"/>
        <v>100</v>
      </c>
      <c r="AB53" s="19"/>
      <c r="AC53" s="7">
        <v>14</v>
      </c>
      <c r="AD53" s="17">
        <f t="shared" si="12"/>
        <v>1</v>
      </c>
      <c r="AE53" s="18">
        <f t="shared" si="13"/>
        <v>93.33333333333333</v>
      </c>
      <c r="AF53" s="19"/>
      <c r="AG53" s="7">
        <v>21</v>
      </c>
      <c r="AH53" s="17">
        <f t="shared" si="14"/>
        <v>0</v>
      </c>
      <c r="AI53" s="18">
        <f t="shared" si="15"/>
        <v>100</v>
      </c>
      <c r="AJ53" s="19"/>
      <c r="AK53" s="7">
        <v>16</v>
      </c>
      <c r="AL53" s="17">
        <f t="shared" si="16"/>
        <v>1</v>
      </c>
      <c r="AM53" s="18">
        <f t="shared" si="17"/>
        <v>145.45454545454547</v>
      </c>
      <c r="AN53" s="19"/>
    </row>
  </sheetData>
  <sheetProtection/>
  <mergeCells count="26">
    <mergeCell ref="A1:H1"/>
    <mergeCell ref="A2:H2"/>
    <mergeCell ref="A3:H3"/>
    <mergeCell ref="A4:H4"/>
    <mergeCell ref="A6:A8"/>
    <mergeCell ref="B6:B8"/>
    <mergeCell ref="C6:C8"/>
    <mergeCell ref="D6:G6"/>
    <mergeCell ref="U6:X6"/>
    <mergeCell ref="U7:X7"/>
    <mergeCell ref="H6:H8"/>
    <mergeCell ref="D7:G7"/>
    <mergeCell ref="Q6:T6"/>
    <mergeCell ref="Q7:T7"/>
    <mergeCell ref="M6:P6"/>
    <mergeCell ref="M7:P7"/>
    <mergeCell ref="I6:L6"/>
    <mergeCell ref="I7:L7"/>
    <mergeCell ref="AK6:AN6"/>
    <mergeCell ref="AK7:AN7"/>
    <mergeCell ref="AC6:AF6"/>
    <mergeCell ref="AC7:AF7"/>
    <mergeCell ref="Y6:AB6"/>
    <mergeCell ref="Y7:AB7"/>
    <mergeCell ref="AG6:AJ6"/>
    <mergeCell ref="AG7:AJ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="115" zoomScaleNormal="115" zoomScalePageLayoutView="0" workbookViewId="0" topLeftCell="A1">
      <pane xSplit="3" ySplit="4" topLeftCell="A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56" sqref="AL56"/>
    </sheetView>
  </sheetViews>
  <sheetFormatPr defaultColWidth="9.140625" defaultRowHeight="13.5" customHeight="1"/>
  <cols>
    <col min="1" max="1" width="10.00390625" style="5" customWidth="1"/>
    <col min="2" max="2" width="8.28125" style="0" customWidth="1"/>
    <col min="3" max="3" width="27.421875" style="0" customWidth="1"/>
    <col min="4" max="4" width="8.8515625" style="0" customWidth="1"/>
    <col min="5" max="5" width="8.28125" style="0" customWidth="1"/>
    <col min="6" max="6" width="14.57421875" style="0" customWidth="1"/>
    <col min="7" max="7" width="8.57421875" style="0" customWidth="1"/>
    <col min="8" max="8" width="13.28125" style="0" hidden="1" customWidth="1"/>
    <col min="9" max="9" width="9.00390625" style="0" customWidth="1"/>
    <col min="10" max="10" width="8.57421875" style="0" customWidth="1"/>
    <col min="11" max="11" width="14.8515625" style="0" customWidth="1"/>
    <col min="12" max="12" width="8.421875" style="0" customWidth="1"/>
    <col min="14" max="14" width="8.28125" style="0" customWidth="1"/>
    <col min="15" max="15" width="14.57421875" style="0" customWidth="1"/>
    <col min="16" max="16" width="8.7109375" style="0" customWidth="1"/>
    <col min="19" max="19" width="14.7109375" style="0" customWidth="1"/>
    <col min="23" max="23" width="14.8515625" style="0" customWidth="1"/>
    <col min="26" max="26" width="8.421875" style="0" customWidth="1"/>
    <col min="27" max="27" width="14.140625" style="0" customWidth="1"/>
    <col min="28" max="28" width="8.7109375" style="0" customWidth="1"/>
    <col min="29" max="29" width="9.140625" style="0" customWidth="1"/>
    <col min="30" max="30" width="8.28125" style="0" customWidth="1"/>
    <col min="31" max="31" width="14.140625" style="0" customWidth="1"/>
    <col min="32" max="32" width="8.28125" style="0" customWidth="1"/>
    <col min="33" max="33" width="8.7109375" style="0" customWidth="1"/>
    <col min="34" max="34" width="8.57421875" style="0" customWidth="1"/>
    <col min="35" max="35" width="14.00390625" style="0" customWidth="1"/>
    <col min="36" max="36" width="8.57421875" style="0" customWidth="1"/>
    <col min="38" max="38" width="8.7109375" style="0" customWidth="1"/>
    <col min="39" max="39" width="13.8515625" style="0" customWidth="1"/>
    <col min="40" max="40" width="8.7109375" style="0" customWidth="1"/>
  </cols>
  <sheetData>
    <row r="1" spans="1:8" ht="13.5" customHeight="1">
      <c r="A1" s="48" t="s">
        <v>1</v>
      </c>
      <c r="B1" s="48"/>
      <c r="C1" s="48"/>
      <c r="D1" s="48"/>
      <c r="E1" s="48"/>
      <c r="F1" s="48"/>
      <c r="G1" s="48"/>
      <c r="H1" s="48"/>
    </row>
    <row r="2" spans="1:8" ht="13.5" customHeight="1">
      <c r="A2" s="49" t="s">
        <v>2</v>
      </c>
      <c r="B2" s="49"/>
      <c r="C2" s="49"/>
      <c r="D2" s="49"/>
      <c r="E2" s="49"/>
      <c r="F2" s="49"/>
      <c r="G2" s="49"/>
      <c r="H2" s="49"/>
    </row>
    <row r="3" spans="1:8" ht="13.5" customHeight="1">
      <c r="A3" s="50" t="s">
        <v>19</v>
      </c>
      <c r="B3" s="50"/>
      <c r="C3" s="50"/>
      <c r="D3" s="50"/>
      <c r="E3" s="50"/>
      <c r="F3" s="50"/>
      <c r="G3" s="50"/>
      <c r="H3" s="50"/>
    </row>
    <row r="4" spans="1:8" ht="13.5" customHeight="1">
      <c r="A4" s="51" t="s">
        <v>10</v>
      </c>
      <c r="B4" s="51"/>
      <c r="C4" s="51"/>
      <c r="D4" s="51"/>
      <c r="E4" s="51"/>
      <c r="F4" s="51"/>
      <c r="G4" s="51"/>
      <c r="H4" s="51"/>
    </row>
    <row r="5" spans="1:40" ht="7.5" customHeight="1">
      <c r="A5" s="11"/>
      <c r="B5" s="10"/>
      <c r="C5" s="11"/>
      <c r="D5" s="10"/>
      <c r="E5" s="10"/>
      <c r="F5" s="10"/>
      <c r="G5" s="15">
        <v>21</v>
      </c>
      <c r="H5" s="10"/>
      <c r="I5" s="10"/>
      <c r="J5" s="10"/>
      <c r="K5" s="10"/>
      <c r="L5" s="15">
        <v>15</v>
      </c>
      <c r="M5" s="10"/>
      <c r="N5" s="10"/>
      <c r="O5" s="10"/>
      <c r="P5" s="15">
        <v>14</v>
      </c>
      <c r="Q5" s="10"/>
      <c r="R5" s="10"/>
      <c r="S5" s="10"/>
      <c r="T5" s="15">
        <v>1</v>
      </c>
      <c r="U5" s="10"/>
      <c r="V5" s="10"/>
      <c r="W5" s="10"/>
      <c r="X5" s="15">
        <v>20</v>
      </c>
      <c r="Y5" s="10"/>
      <c r="Z5" s="10"/>
      <c r="AA5" s="10"/>
      <c r="AB5" s="15">
        <v>13</v>
      </c>
      <c r="AC5" s="10"/>
      <c r="AD5" s="10"/>
      <c r="AE5" s="10"/>
      <c r="AF5" s="15">
        <v>15</v>
      </c>
      <c r="AG5" s="10"/>
      <c r="AH5" s="10"/>
      <c r="AI5" s="10"/>
      <c r="AJ5" s="15">
        <v>21</v>
      </c>
      <c r="AK5" s="10"/>
      <c r="AL5" s="10"/>
      <c r="AM5" s="10"/>
      <c r="AN5" s="15">
        <v>17</v>
      </c>
    </row>
    <row r="6" spans="1:40" ht="18.75" customHeight="1">
      <c r="A6" s="45" t="s">
        <v>6</v>
      </c>
      <c r="B6" s="53" t="s">
        <v>3</v>
      </c>
      <c r="C6" s="54" t="s">
        <v>0</v>
      </c>
      <c r="D6" s="57" t="s">
        <v>4</v>
      </c>
      <c r="E6" s="57"/>
      <c r="F6" s="57"/>
      <c r="G6" s="57"/>
      <c r="H6" s="52" t="s">
        <v>7</v>
      </c>
      <c r="I6" s="57" t="s">
        <v>274</v>
      </c>
      <c r="J6" s="57"/>
      <c r="K6" s="57"/>
      <c r="L6" s="57"/>
      <c r="M6" s="57" t="s">
        <v>287</v>
      </c>
      <c r="N6" s="57"/>
      <c r="O6" s="57"/>
      <c r="P6" s="57"/>
      <c r="Q6" s="57" t="s">
        <v>292</v>
      </c>
      <c r="R6" s="57"/>
      <c r="S6" s="57"/>
      <c r="T6" s="57"/>
      <c r="U6" s="57" t="s">
        <v>293</v>
      </c>
      <c r="V6" s="57"/>
      <c r="W6" s="57"/>
      <c r="X6" s="57"/>
      <c r="Y6" s="57" t="s">
        <v>298</v>
      </c>
      <c r="Z6" s="57"/>
      <c r="AA6" s="57"/>
      <c r="AB6" s="57"/>
      <c r="AC6" s="57" t="s">
        <v>308</v>
      </c>
      <c r="AD6" s="57"/>
      <c r="AE6" s="57"/>
      <c r="AF6" s="57"/>
      <c r="AG6" s="57" t="s">
        <v>309</v>
      </c>
      <c r="AH6" s="57"/>
      <c r="AI6" s="57"/>
      <c r="AJ6" s="57"/>
      <c r="AK6" s="57" t="s">
        <v>313</v>
      </c>
      <c r="AL6" s="57"/>
      <c r="AM6" s="57"/>
      <c r="AN6" s="57"/>
    </row>
    <row r="7" spans="1:40" ht="15.75" customHeight="1">
      <c r="A7" s="46"/>
      <c r="B7" s="53"/>
      <c r="C7" s="55"/>
      <c r="D7" s="59" t="s">
        <v>273</v>
      </c>
      <c r="E7" s="43"/>
      <c r="F7" s="43"/>
      <c r="G7" s="44"/>
      <c r="H7" s="52"/>
      <c r="I7" s="59" t="s">
        <v>286</v>
      </c>
      <c r="J7" s="43"/>
      <c r="K7" s="43"/>
      <c r="L7" s="44"/>
      <c r="M7" s="59" t="s">
        <v>291</v>
      </c>
      <c r="N7" s="43"/>
      <c r="O7" s="43"/>
      <c r="P7" s="44"/>
      <c r="Q7" s="59" t="s">
        <v>296</v>
      </c>
      <c r="R7" s="43"/>
      <c r="S7" s="43"/>
      <c r="T7" s="44"/>
      <c r="U7" s="59" t="s">
        <v>297</v>
      </c>
      <c r="V7" s="43"/>
      <c r="W7" s="43"/>
      <c r="X7" s="44"/>
      <c r="Y7" s="59" t="s">
        <v>304</v>
      </c>
      <c r="Z7" s="43"/>
      <c r="AA7" s="43"/>
      <c r="AB7" s="44"/>
      <c r="AC7" s="59" t="s">
        <v>286</v>
      </c>
      <c r="AD7" s="43"/>
      <c r="AE7" s="43"/>
      <c r="AF7" s="44"/>
      <c r="AG7" s="59" t="s">
        <v>273</v>
      </c>
      <c r="AH7" s="43"/>
      <c r="AI7" s="43"/>
      <c r="AJ7" s="44"/>
      <c r="AK7" s="59" t="s">
        <v>315</v>
      </c>
      <c r="AL7" s="43"/>
      <c r="AM7" s="43"/>
      <c r="AN7" s="44"/>
    </row>
    <row r="8" spans="1:40" ht="30" customHeight="1">
      <c r="A8" s="47"/>
      <c r="B8" s="53"/>
      <c r="C8" s="56"/>
      <c r="D8" s="4" t="s">
        <v>12</v>
      </c>
      <c r="E8" s="4" t="s">
        <v>14</v>
      </c>
      <c r="F8" s="4" t="s">
        <v>11</v>
      </c>
      <c r="G8" s="3" t="s">
        <v>5</v>
      </c>
      <c r="H8" s="52"/>
      <c r="I8" s="4" t="s">
        <v>12</v>
      </c>
      <c r="J8" s="4" t="s">
        <v>14</v>
      </c>
      <c r="K8" s="4" t="s">
        <v>11</v>
      </c>
      <c r="L8" s="3" t="s">
        <v>5</v>
      </c>
      <c r="M8" s="4" t="s">
        <v>12</v>
      </c>
      <c r="N8" s="4" t="s">
        <v>14</v>
      </c>
      <c r="O8" s="4" t="s">
        <v>11</v>
      </c>
      <c r="P8" s="3" t="s">
        <v>5</v>
      </c>
      <c r="Q8" s="4" t="s">
        <v>12</v>
      </c>
      <c r="R8" s="4" t="s">
        <v>14</v>
      </c>
      <c r="S8" s="4" t="s">
        <v>11</v>
      </c>
      <c r="T8" s="3" t="s">
        <v>5</v>
      </c>
      <c r="U8" s="4" t="s">
        <v>12</v>
      </c>
      <c r="V8" s="4" t="s">
        <v>14</v>
      </c>
      <c r="W8" s="4" t="s">
        <v>11</v>
      </c>
      <c r="X8" s="3" t="s">
        <v>5</v>
      </c>
      <c r="Y8" s="4" t="s">
        <v>12</v>
      </c>
      <c r="Z8" s="4" t="s">
        <v>14</v>
      </c>
      <c r="AA8" s="4" t="s">
        <v>11</v>
      </c>
      <c r="AB8" s="3" t="s">
        <v>5</v>
      </c>
      <c r="AC8" s="4" t="s">
        <v>12</v>
      </c>
      <c r="AD8" s="4" t="s">
        <v>14</v>
      </c>
      <c r="AE8" s="4" t="s">
        <v>11</v>
      </c>
      <c r="AF8" s="3" t="s">
        <v>5</v>
      </c>
      <c r="AG8" s="4" t="s">
        <v>12</v>
      </c>
      <c r="AH8" s="4" t="s">
        <v>14</v>
      </c>
      <c r="AI8" s="4" t="s">
        <v>11</v>
      </c>
      <c r="AJ8" s="3" t="s">
        <v>5</v>
      </c>
      <c r="AK8" s="4" t="s">
        <v>12</v>
      </c>
      <c r="AL8" s="4" t="s">
        <v>14</v>
      </c>
      <c r="AM8" s="4" t="s">
        <v>11</v>
      </c>
      <c r="AN8" s="3" t="s">
        <v>5</v>
      </c>
    </row>
    <row r="9" spans="1:40" ht="13.5" customHeight="1">
      <c r="A9" s="6" t="s">
        <v>194</v>
      </c>
      <c r="B9" s="1">
        <v>1</v>
      </c>
      <c r="C9" s="16" t="s">
        <v>195</v>
      </c>
      <c r="D9" s="17">
        <v>16</v>
      </c>
      <c r="E9" s="17">
        <f>($G$5-D9)</f>
        <v>5</v>
      </c>
      <c r="F9" s="18">
        <f>(D9*100)/$G$5</f>
        <v>76.19047619047619</v>
      </c>
      <c r="G9" s="1"/>
      <c r="H9" s="8"/>
      <c r="I9" s="17">
        <v>13</v>
      </c>
      <c r="J9" s="17">
        <f>($L$5-I9)</f>
        <v>2</v>
      </c>
      <c r="K9" s="18">
        <f>(I9*100)/$L$5</f>
        <v>86.66666666666667</v>
      </c>
      <c r="L9" s="1"/>
      <c r="M9" s="17">
        <v>13</v>
      </c>
      <c r="N9" s="17">
        <f>($P$5-M9)</f>
        <v>1</v>
      </c>
      <c r="O9" s="18">
        <f>(M9*100)/$P$5</f>
        <v>92.85714285714286</v>
      </c>
      <c r="P9" s="1"/>
      <c r="Q9" s="17">
        <v>1</v>
      </c>
      <c r="R9" s="17">
        <f>($P$5-Q9)</f>
        <v>13</v>
      </c>
      <c r="S9" s="18">
        <f>(Q9*100)/$P$5</f>
        <v>7.142857142857143</v>
      </c>
      <c r="T9" s="1"/>
      <c r="U9" s="17">
        <v>18</v>
      </c>
      <c r="V9" s="17">
        <f>($X$5-U9)</f>
        <v>2</v>
      </c>
      <c r="W9" s="18">
        <f>(U9*100)/$X$5</f>
        <v>90</v>
      </c>
      <c r="X9" s="1"/>
      <c r="Y9" s="17">
        <v>12</v>
      </c>
      <c r="Z9" s="17">
        <f>($AB$5-Y9)</f>
        <v>1</v>
      </c>
      <c r="AA9" s="18">
        <f>(Y9*100)/$AB$5</f>
        <v>92.3076923076923</v>
      </c>
      <c r="AB9" s="1"/>
      <c r="AC9" s="17">
        <v>15</v>
      </c>
      <c r="AD9" s="17">
        <f>($AF$5-AC9)</f>
        <v>0</v>
      </c>
      <c r="AE9" s="18">
        <f>(AC9*100)/$AF$5</f>
        <v>100</v>
      </c>
      <c r="AF9" s="1"/>
      <c r="AG9" s="17">
        <v>19</v>
      </c>
      <c r="AH9" s="17">
        <f>($AJ$5-AG9)</f>
        <v>2</v>
      </c>
      <c r="AI9" s="18">
        <f>(AG9*100)/$AJ$5</f>
        <v>90.47619047619048</v>
      </c>
      <c r="AJ9" s="1"/>
      <c r="AK9" s="17">
        <v>16</v>
      </c>
      <c r="AL9" s="17">
        <f>($AN$5-AK9)</f>
        <v>1</v>
      </c>
      <c r="AM9" s="18">
        <f>(AK9*100)/$AN$5</f>
        <v>94.11764705882354</v>
      </c>
      <c r="AN9" s="1"/>
    </row>
    <row r="10" spans="1:40" ht="13.5" customHeight="1">
      <c r="A10" s="6" t="s">
        <v>196</v>
      </c>
      <c r="B10" s="1">
        <v>2</v>
      </c>
      <c r="C10" s="16" t="s">
        <v>197</v>
      </c>
      <c r="D10" s="17">
        <v>17</v>
      </c>
      <c r="E10" s="17">
        <f aca="true" t="shared" si="0" ref="E10:E48">($G$5-D10)</f>
        <v>4</v>
      </c>
      <c r="F10" s="18">
        <f aca="true" t="shared" si="1" ref="F10:F48">(D10*100)/$G$5</f>
        <v>80.95238095238095</v>
      </c>
      <c r="G10" s="1"/>
      <c r="H10" s="8"/>
      <c r="I10" s="17">
        <v>15</v>
      </c>
      <c r="J10" s="17">
        <f aca="true" t="shared" si="2" ref="J10:J50">($L$5-I10)</f>
        <v>0</v>
      </c>
      <c r="K10" s="18">
        <f aca="true" t="shared" si="3" ref="K10:K50">(I10*100)/$L$5</f>
        <v>100</v>
      </c>
      <c r="L10" s="1"/>
      <c r="M10" s="17">
        <v>13</v>
      </c>
      <c r="N10" s="17">
        <f aca="true" t="shared" si="4" ref="N10:N51">($P$5-M10)</f>
        <v>1</v>
      </c>
      <c r="O10" s="18">
        <f aca="true" t="shared" si="5" ref="O10:O51">(M10*100)/$P$5</f>
        <v>92.85714285714286</v>
      </c>
      <c r="P10" s="1"/>
      <c r="Q10" s="17">
        <v>1</v>
      </c>
      <c r="R10" s="17">
        <f aca="true" t="shared" si="6" ref="R10:R53">($P$5-Q10)</f>
        <v>13</v>
      </c>
      <c r="S10" s="18">
        <f aca="true" t="shared" si="7" ref="S10:S53">(Q10*100)/$P$5</f>
        <v>7.142857142857143</v>
      </c>
      <c r="T10" s="1"/>
      <c r="U10" s="17">
        <v>18</v>
      </c>
      <c r="V10" s="17">
        <f aca="true" t="shared" si="8" ref="V10:V53">($X$5-U10)</f>
        <v>2</v>
      </c>
      <c r="W10" s="18">
        <f aca="true" t="shared" si="9" ref="W10:W53">(U10*100)/$X$5</f>
        <v>90</v>
      </c>
      <c r="X10" s="1"/>
      <c r="Y10" s="17">
        <v>12</v>
      </c>
      <c r="Z10" s="17">
        <f aca="true" t="shared" si="10" ref="Z10:Z53">($AB$5-Y10)</f>
        <v>1</v>
      </c>
      <c r="AA10" s="18">
        <f aca="true" t="shared" si="11" ref="AA10:AA53">(Y10*100)/$AB$5</f>
        <v>92.3076923076923</v>
      </c>
      <c r="AB10" s="1"/>
      <c r="AC10" s="17">
        <v>12</v>
      </c>
      <c r="AD10" s="17">
        <f aca="true" t="shared" si="12" ref="AD10:AD53">($AF$5-AC10)</f>
        <v>3</v>
      </c>
      <c r="AE10" s="18">
        <f aca="true" t="shared" si="13" ref="AE10:AE53">(AC10*100)/$AF$5</f>
        <v>80</v>
      </c>
      <c r="AF10" s="1"/>
      <c r="AG10" s="17">
        <v>17</v>
      </c>
      <c r="AH10" s="17">
        <f aca="true" t="shared" si="14" ref="AH10:AH54">($AJ$5-AG10)</f>
        <v>4</v>
      </c>
      <c r="AI10" s="18">
        <f aca="true" t="shared" si="15" ref="AI10:AI54">(AG10*100)/$AJ$5</f>
        <v>80.95238095238095</v>
      </c>
      <c r="AJ10" s="1"/>
      <c r="AK10" s="17">
        <v>15</v>
      </c>
      <c r="AL10" s="17">
        <f aca="true" t="shared" si="16" ref="AL10:AL55">($AN$5-AK10)</f>
        <v>2</v>
      </c>
      <c r="AM10" s="18">
        <f aca="true" t="shared" si="17" ref="AM10:AM55">(AK10*100)/$AN$5</f>
        <v>88.23529411764706</v>
      </c>
      <c r="AN10" s="1"/>
    </row>
    <row r="11" spans="1:40" ht="13.5" customHeight="1">
      <c r="A11" s="6" t="s">
        <v>198</v>
      </c>
      <c r="B11" s="1">
        <v>3</v>
      </c>
      <c r="C11" s="16" t="s">
        <v>199</v>
      </c>
      <c r="D11" s="17">
        <v>20</v>
      </c>
      <c r="E11" s="17">
        <f t="shared" si="0"/>
        <v>1</v>
      </c>
      <c r="F11" s="18">
        <f t="shared" si="1"/>
        <v>95.23809523809524</v>
      </c>
      <c r="G11" s="1"/>
      <c r="H11" s="8"/>
      <c r="I11" s="17">
        <v>14</v>
      </c>
      <c r="J11" s="17">
        <f t="shared" si="2"/>
        <v>1</v>
      </c>
      <c r="K11" s="18">
        <f t="shared" si="3"/>
        <v>93.33333333333333</v>
      </c>
      <c r="L11" s="1"/>
      <c r="M11" s="17">
        <v>14</v>
      </c>
      <c r="N11" s="17">
        <f t="shared" si="4"/>
        <v>0</v>
      </c>
      <c r="O11" s="18">
        <f t="shared" si="5"/>
        <v>100</v>
      </c>
      <c r="P11" s="1"/>
      <c r="Q11" s="17">
        <v>1</v>
      </c>
      <c r="R11" s="17">
        <f t="shared" si="6"/>
        <v>13</v>
      </c>
      <c r="S11" s="18">
        <f t="shared" si="7"/>
        <v>7.142857142857143</v>
      </c>
      <c r="T11" s="1"/>
      <c r="U11" s="17">
        <v>20</v>
      </c>
      <c r="V11" s="17">
        <f t="shared" si="8"/>
        <v>0</v>
      </c>
      <c r="W11" s="18">
        <f t="shared" si="9"/>
        <v>100</v>
      </c>
      <c r="X11" s="1"/>
      <c r="Y11" s="17">
        <v>12</v>
      </c>
      <c r="Z11" s="17">
        <f t="shared" si="10"/>
        <v>1</v>
      </c>
      <c r="AA11" s="18">
        <f t="shared" si="11"/>
        <v>92.3076923076923</v>
      </c>
      <c r="AB11" s="1"/>
      <c r="AC11" s="17">
        <v>15</v>
      </c>
      <c r="AD11" s="17">
        <f t="shared" si="12"/>
        <v>0</v>
      </c>
      <c r="AE11" s="18">
        <f t="shared" si="13"/>
        <v>100</v>
      </c>
      <c r="AF11" s="1"/>
      <c r="AG11" s="17">
        <v>20</v>
      </c>
      <c r="AH11" s="17">
        <f t="shared" si="14"/>
        <v>1</v>
      </c>
      <c r="AI11" s="18">
        <f t="shared" si="15"/>
        <v>95.23809523809524</v>
      </c>
      <c r="AJ11" s="1"/>
      <c r="AK11" s="17">
        <v>17</v>
      </c>
      <c r="AL11" s="17">
        <f t="shared" si="16"/>
        <v>0</v>
      </c>
      <c r="AM11" s="18">
        <f t="shared" si="17"/>
        <v>100</v>
      </c>
      <c r="AN11" s="1"/>
    </row>
    <row r="12" spans="1:40" ht="13.5" customHeight="1">
      <c r="A12" s="6" t="s">
        <v>200</v>
      </c>
      <c r="B12" s="1">
        <v>4</v>
      </c>
      <c r="C12" s="16" t="s">
        <v>201</v>
      </c>
      <c r="D12" s="17">
        <v>16</v>
      </c>
      <c r="E12" s="17">
        <f t="shared" si="0"/>
        <v>5</v>
      </c>
      <c r="F12" s="18">
        <f t="shared" si="1"/>
        <v>76.19047619047619</v>
      </c>
      <c r="G12" s="1"/>
      <c r="H12" s="8"/>
      <c r="I12" s="17">
        <v>14</v>
      </c>
      <c r="J12" s="17">
        <f t="shared" si="2"/>
        <v>1</v>
      </c>
      <c r="K12" s="18">
        <f t="shared" si="3"/>
        <v>93.33333333333333</v>
      </c>
      <c r="L12" s="1"/>
      <c r="M12" s="17">
        <v>12</v>
      </c>
      <c r="N12" s="17">
        <f t="shared" si="4"/>
        <v>2</v>
      </c>
      <c r="O12" s="18">
        <f t="shared" si="5"/>
        <v>85.71428571428571</v>
      </c>
      <c r="P12" s="1"/>
      <c r="Q12" s="17">
        <v>1</v>
      </c>
      <c r="R12" s="17">
        <f t="shared" si="6"/>
        <v>13</v>
      </c>
      <c r="S12" s="18">
        <f t="shared" si="7"/>
        <v>7.142857142857143</v>
      </c>
      <c r="T12" s="1"/>
      <c r="U12" s="17">
        <v>15</v>
      </c>
      <c r="V12" s="17">
        <f t="shared" si="8"/>
        <v>5</v>
      </c>
      <c r="W12" s="18">
        <f t="shared" si="9"/>
        <v>75</v>
      </c>
      <c r="X12" s="1"/>
      <c r="Y12" s="17">
        <v>12</v>
      </c>
      <c r="Z12" s="17">
        <f t="shared" si="10"/>
        <v>1</v>
      </c>
      <c r="AA12" s="18">
        <f t="shared" si="11"/>
        <v>92.3076923076923</v>
      </c>
      <c r="AB12" s="1"/>
      <c r="AC12" s="17">
        <v>10</v>
      </c>
      <c r="AD12" s="17">
        <f t="shared" si="12"/>
        <v>5</v>
      </c>
      <c r="AE12" s="18">
        <f t="shared" si="13"/>
        <v>66.66666666666667</v>
      </c>
      <c r="AF12" s="1"/>
      <c r="AG12" s="17">
        <v>18</v>
      </c>
      <c r="AH12" s="17">
        <f t="shared" si="14"/>
        <v>3</v>
      </c>
      <c r="AI12" s="18">
        <f t="shared" si="15"/>
        <v>85.71428571428571</v>
      </c>
      <c r="AJ12" s="1"/>
      <c r="AK12" s="17">
        <v>12</v>
      </c>
      <c r="AL12" s="17">
        <f t="shared" si="16"/>
        <v>5</v>
      </c>
      <c r="AM12" s="18">
        <f t="shared" si="17"/>
        <v>70.58823529411765</v>
      </c>
      <c r="AN12" s="1"/>
    </row>
    <row r="13" spans="1:40" ht="13.5" customHeight="1">
      <c r="A13" s="6" t="s">
        <v>202</v>
      </c>
      <c r="B13" s="1">
        <v>6</v>
      </c>
      <c r="C13" s="16" t="s">
        <v>203</v>
      </c>
      <c r="D13" s="17">
        <v>21</v>
      </c>
      <c r="E13" s="17">
        <f t="shared" si="0"/>
        <v>0</v>
      </c>
      <c r="F13" s="18">
        <f t="shared" si="1"/>
        <v>100</v>
      </c>
      <c r="G13" s="1"/>
      <c r="H13" s="8"/>
      <c r="I13" s="17">
        <v>15</v>
      </c>
      <c r="J13" s="17">
        <f t="shared" si="2"/>
        <v>0</v>
      </c>
      <c r="K13" s="18">
        <f t="shared" si="3"/>
        <v>100</v>
      </c>
      <c r="L13" s="1"/>
      <c r="M13" s="17">
        <v>13</v>
      </c>
      <c r="N13" s="17">
        <f t="shared" si="4"/>
        <v>1</v>
      </c>
      <c r="O13" s="18">
        <f t="shared" si="5"/>
        <v>92.85714285714286</v>
      </c>
      <c r="P13" s="1"/>
      <c r="Q13" s="17">
        <v>0</v>
      </c>
      <c r="R13" s="17">
        <f t="shared" si="6"/>
        <v>14</v>
      </c>
      <c r="S13" s="18">
        <f t="shared" si="7"/>
        <v>0</v>
      </c>
      <c r="T13" s="1"/>
      <c r="U13" s="17">
        <v>18</v>
      </c>
      <c r="V13" s="17">
        <f t="shared" si="8"/>
        <v>2</v>
      </c>
      <c r="W13" s="18">
        <f t="shared" si="9"/>
        <v>90</v>
      </c>
      <c r="X13" s="1"/>
      <c r="Y13" s="17">
        <v>11</v>
      </c>
      <c r="Z13" s="17">
        <f t="shared" si="10"/>
        <v>2</v>
      </c>
      <c r="AA13" s="18">
        <f t="shared" si="11"/>
        <v>84.61538461538461</v>
      </c>
      <c r="AB13" s="1"/>
      <c r="AC13" s="17">
        <v>15</v>
      </c>
      <c r="AD13" s="17">
        <f t="shared" si="12"/>
        <v>0</v>
      </c>
      <c r="AE13" s="18">
        <f t="shared" si="13"/>
        <v>100</v>
      </c>
      <c r="AF13" s="1"/>
      <c r="AG13" s="17">
        <v>21</v>
      </c>
      <c r="AH13" s="17">
        <f t="shared" si="14"/>
        <v>0</v>
      </c>
      <c r="AI13" s="18">
        <f t="shared" si="15"/>
        <v>100</v>
      </c>
      <c r="AJ13" s="1"/>
      <c r="AK13" s="17">
        <v>15</v>
      </c>
      <c r="AL13" s="17">
        <f t="shared" si="16"/>
        <v>2</v>
      </c>
      <c r="AM13" s="18">
        <f t="shared" si="17"/>
        <v>88.23529411764706</v>
      </c>
      <c r="AN13" s="1"/>
    </row>
    <row r="14" spans="1:40" ht="13.5" customHeight="1">
      <c r="A14" s="6" t="s">
        <v>204</v>
      </c>
      <c r="B14" s="1">
        <v>8</v>
      </c>
      <c r="C14" s="16" t="s">
        <v>205</v>
      </c>
      <c r="D14" s="17">
        <v>20</v>
      </c>
      <c r="E14" s="17">
        <f t="shared" si="0"/>
        <v>1</v>
      </c>
      <c r="F14" s="18">
        <f t="shared" si="1"/>
        <v>95.23809523809524</v>
      </c>
      <c r="G14" s="1"/>
      <c r="H14" s="8"/>
      <c r="I14" s="17">
        <v>15</v>
      </c>
      <c r="J14" s="17">
        <f t="shared" si="2"/>
        <v>0</v>
      </c>
      <c r="K14" s="18">
        <f t="shared" si="3"/>
        <v>100</v>
      </c>
      <c r="L14" s="1"/>
      <c r="M14" s="17">
        <v>14</v>
      </c>
      <c r="N14" s="17">
        <f t="shared" si="4"/>
        <v>0</v>
      </c>
      <c r="O14" s="18">
        <f t="shared" si="5"/>
        <v>100</v>
      </c>
      <c r="P14" s="1"/>
      <c r="Q14" s="17">
        <v>0</v>
      </c>
      <c r="R14" s="17">
        <f t="shared" si="6"/>
        <v>14</v>
      </c>
      <c r="S14" s="18">
        <f t="shared" si="7"/>
        <v>0</v>
      </c>
      <c r="T14" s="1"/>
      <c r="U14" s="17">
        <v>19</v>
      </c>
      <c r="V14" s="17">
        <f t="shared" si="8"/>
        <v>1</v>
      </c>
      <c r="W14" s="18">
        <f t="shared" si="9"/>
        <v>95</v>
      </c>
      <c r="X14" s="1"/>
      <c r="Y14" s="17">
        <v>13</v>
      </c>
      <c r="Z14" s="17">
        <f t="shared" si="10"/>
        <v>0</v>
      </c>
      <c r="AA14" s="18">
        <f t="shared" si="11"/>
        <v>100</v>
      </c>
      <c r="AB14" s="1"/>
      <c r="AC14" s="17">
        <v>15</v>
      </c>
      <c r="AD14" s="17">
        <f t="shared" si="12"/>
        <v>0</v>
      </c>
      <c r="AE14" s="18">
        <f t="shared" si="13"/>
        <v>100</v>
      </c>
      <c r="AF14" s="1"/>
      <c r="AG14" s="17">
        <v>18</v>
      </c>
      <c r="AH14" s="17">
        <f t="shared" si="14"/>
        <v>3</v>
      </c>
      <c r="AI14" s="18">
        <f t="shared" si="15"/>
        <v>85.71428571428571</v>
      </c>
      <c r="AJ14" s="1"/>
      <c r="AK14" s="17">
        <v>17</v>
      </c>
      <c r="AL14" s="17">
        <f t="shared" si="16"/>
        <v>0</v>
      </c>
      <c r="AM14" s="18">
        <f t="shared" si="17"/>
        <v>100</v>
      </c>
      <c r="AN14" s="1"/>
    </row>
    <row r="15" spans="1:40" ht="13.5" customHeight="1">
      <c r="A15" s="6" t="s">
        <v>206</v>
      </c>
      <c r="B15" s="1">
        <v>9</v>
      </c>
      <c r="C15" s="16" t="s">
        <v>207</v>
      </c>
      <c r="D15" s="17">
        <v>3</v>
      </c>
      <c r="E15" s="17">
        <f t="shared" si="0"/>
        <v>18</v>
      </c>
      <c r="F15" s="18">
        <f t="shared" si="1"/>
        <v>14.285714285714286</v>
      </c>
      <c r="G15" s="1"/>
      <c r="H15" s="8"/>
      <c r="I15" s="17">
        <v>13</v>
      </c>
      <c r="J15" s="17">
        <f t="shared" si="2"/>
        <v>2</v>
      </c>
      <c r="K15" s="18">
        <f t="shared" si="3"/>
        <v>86.66666666666667</v>
      </c>
      <c r="L15" s="1"/>
      <c r="M15" s="17">
        <v>14</v>
      </c>
      <c r="N15" s="17">
        <f t="shared" si="4"/>
        <v>0</v>
      </c>
      <c r="O15" s="18">
        <f t="shared" si="5"/>
        <v>100</v>
      </c>
      <c r="P15" s="1"/>
      <c r="Q15" s="17">
        <v>0</v>
      </c>
      <c r="R15" s="17">
        <f t="shared" si="6"/>
        <v>14</v>
      </c>
      <c r="S15" s="18">
        <f t="shared" si="7"/>
        <v>0</v>
      </c>
      <c r="T15" s="1"/>
      <c r="U15" s="17">
        <v>19</v>
      </c>
      <c r="V15" s="17">
        <f t="shared" si="8"/>
        <v>1</v>
      </c>
      <c r="W15" s="18">
        <f t="shared" si="9"/>
        <v>95</v>
      </c>
      <c r="X15" s="1"/>
      <c r="Y15" s="17">
        <v>12</v>
      </c>
      <c r="Z15" s="17">
        <f t="shared" si="10"/>
        <v>1</v>
      </c>
      <c r="AA15" s="18">
        <f t="shared" si="11"/>
        <v>92.3076923076923</v>
      </c>
      <c r="AB15" s="1"/>
      <c r="AC15" s="17">
        <v>9</v>
      </c>
      <c r="AD15" s="17">
        <f t="shared" si="12"/>
        <v>6</v>
      </c>
      <c r="AE15" s="18">
        <f t="shared" si="13"/>
        <v>60</v>
      </c>
      <c r="AF15" s="1"/>
      <c r="AG15" s="17">
        <v>16</v>
      </c>
      <c r="AH15" s="17">
        <f t="shared" si="14"/>
        <v>5</v>
      </c>
      <c r="AI15" s="18">
        <f t="shared" si="15"/>
        <v>76.19047619047619</v>
      </c>
      <c r="AJ15" s="1"/>
      <c r="AK15" s="17">
        <v>15</v>
      </c>
      <c r="AL15" s="17">
        <f t="shared" si="16"/>
        <v>2</v>
      </c>
      <c r="AM15" s="18">
        <f t="shared" si="17"/>
        <v>88.23529411764706</v>
      </c>
      <c r="AN15" s="1"/>
    </row>
    <row r="16" spans="1:40" ht="13.5" customHeight="1">
      <c r="A16" s="6" t="s">
        <v>208</v>
      </c>
      <c r="B16" s="1">
        <v>10</v>
      </c>
      <c r="C16" s="16" t="s">
        <v>209</v>
      </c>
      <c r="D16" s="17">
        <v>20</v>
      </c>
      <c r="E16" s="17">
        <f t="shared" si="0"/>
        <v>1</v>
      </c>
      <c r="F16" s="18">
        <f t="shared" si="1"/>
        <v>95.23809523809524</v>
      </c>
      <c r="G16" s="1"/>
      <c r="H16" s="8"/>
      <c r="I16" s="17">
        <v>9</v>
      </c>
      <c r="J16" s="17">
        <f t="shared" si="2"/>
        <v>6</v>
      </c>
      <c r="K16" s="18">
        <f t="shared" si="3"/>
        <v>60</v>
      </c>
      <c r="L16" s="1"/>
      <c r="M16" s="17">
        <v>14</v>
      </c>
      <c r="N16" s="17">
        <f t="shared" si="4"/>
        <v>0</v>
      </c>
      <c r="O16" s="18">
        <f t="shared" si="5"/>
        <v>100</v>
      </c>
      <c r="P16" s="1"/>
      <c r="Q16" s="17">
        <v>0</v>
      </c>
      <c r="R16" s="17">
        <f t="shared" si="6"/>
        <v>14</v>
      </c>
      <c r="S16" s="18">
        <f t="shared" si="7"/>
        <v>0</v>
      </c>
      <c r="T16" s="1"/>
      <c r="U16" s="17">
        <v>18</v>
      </c>
      <c r="V16" s="17">
        <f t="shared" si="8"/>
        <v>2</v>
      </c>
      <c r="W16" s="18">
        <f t="shared" si="9"/>
        <v>90</v>
      </c>
      <c r="X16" s="1"/>
      <c r="Y16" s="17">
        <v>10</v>
      </c>
      <c r="Z16" s="17">
        <f t="shared" si="10"/>
        <v>3</v>
      </c>
      <c r="AA16" s="18">
        <f t="shared" si="11"/>
        <v>76.92307692307692</v>
      </c>
      <c r="AB16" s="1"/>
      <c r="AC16" s="17">
        <v>12</v>
      </c>
      <c r="AD16" s="17">
        <f t="shared" si="12"/>
        <v>3</v>
      </c>
      <c r="AE16" s="18">
        <f t="shared" si="13"/>
        <v>80</v>
      </c>
      <c r="AF16" s="1"/>
      <c r="AG16" s="17">
        <v>17</v>
      </c>
      <c r="AH16" s="17">
        <f t="shared" si="14"/>
        <v>4</v>
      </c>
      <c r="AI16" s="18">
        <f t="shared" si="15"/>
        <v>80.95238095238095</v>
      </c>
      <c r="AJ16" s="1"/>
      <c r="AK16" s="17">
        <v>14</v>
      </c>
      <c r="AL16" s="17">
        <f t="shared" si="16"/>
        <v>3</v>
      </c>
      <c r="AM16" s="18">
        <f t="shared" si="17"/>
        <v>82.3529411764706</v>
      </c>
      <c r="AN16" s="1"/>
    </row>
    <row r="17" spans="1:40" ht="13.5" customHeight="1">
      <c r="A17" s="6" t="s">
        <v>210</v>
      </c>
      <c r="B17" s="1">
        <v>12</v>
      </c>
      <c r="C17" s="16" t="s">
        <v>211</v>
      </c>
      <c r="D17" s="17">
        <v>18</v>
      </c>
      <c r="E17" s="17">
        <f t="shared" si="0"/>
        <v>3</v>
      </c>
      <c r="F17" s="18">
        <f t="shared" si="1"/>
        <v>85.71428571428571</v>
      </c>
      <c r="G17" s="1"/>
      <c r="H17" s="8"/>
      <c r="I17" s="17">
        <v>14</v>
      </c>
      <c r="J17" s="17">
        <f t="shared" si="2"/>
        <v>1</v>
      </c>
      <c r="K17" s="18">
        <f t="shared" si="3"/>
        <v>93.33333333333333</v>
      </c>
      <c r="L17" s="1"/>
      <c r="M17" s="17">
        <v>13</v>
      </c>
      <c r="N17" s="17">
        <f t="shared" si="4"/>
        <v>1</v>
      </c>
      <c r="O17" s="18">
        <f t="shared" si="5"/>
        <v>92.85714285714286</v>
      </c>
      <c r="P17" s="1"/>
      <c r="Q17" s="17">
        <v>1</v>
      </c>
      <c r="R17" s="17">
        <f t="shared" si="6"/>
        <v>13</v>
      </c>
      <c r="S17" s="18">
        <f t="shared" si="7"/>
        <v>7.142857142857143</v>
      </c>
      <c r="T17" s="1"/>
      <c r="U17" s="17">
        <v>18</v>
      </c>
      <c r="V17" s="17">
        <f t="shared" si="8"/>
        <v>2</v>
      </c>
      <c r="W17" s="18">
        <f t="shared" si="9"/>
        <v>90</v>
      </c>
      <c r="X17" s="1"/>
      <c r="Y17" s="17">
        <v>13</v>
      </c>
      <c r="Z17" s="17">
        <f t="shared" si="10"/>
        <v>0</v>
      </c>
      <c r="AA17" s="18">
        <f t="shared" si="11"/>
        <v>100</v>
      </c>
      <c r="AB17" s="1"/>
      <c r="AC17" s="17">
        <v>11</v>
      </c>
      <c r="AD17" s="17">
        <f t="shared" si="12"/>
        <v>4</v>
      </c>
      <c r="AE17" s="18">
        <f t="shared" si="13"/>
        <v>73.33333333333333</v>
      </c>
      <c r="AF17" s="1"/>
      <c r="AG17" s="17">
        <v>19</v>
      </c>
      <c r="AH17" s="17">
        <f t="shared" si="14"/>
        <v>2</v>
      </c>
      <c r="AI17" s="18">
        <f t="shared" si="15"/>
        <v>90.47619047619048</v>
      </c>
      <c r="AJ17" s="1"/>
      <c r="AK17" s="17">
        <v>15</v>
      </c>
      <c r="AL17" s="17">
        <f t="shared" si="16"/>
        <v>2</v>
      </c>
      <c r="AM17" s="18">
        <f t="shared" si="17"/>
        <v>88.23529411764706</v>
      </c>
      <c r="AN17" s="1"/>
    </row>
    <row r="18" spans="1:40" ht="13.5" customHeight="1">
      <c r="A18" s="6" t="s">
        <v>212</v>
      </c>
      <c r="B18" s="1">
        <v>15</v>
      </c>
      <c r="C18" s="16" t="s">
        <v>213</v>
      </c>
      <c r="D18" s="17">
        <v>7</v>
      </c>
      <c r="E18" s="17">
        <f t="shared" si="0"/>
        <v>14</v>
      </c>
      <c r="F18" s="18">
        <f t="shared" si="1"/>
        <v>33.333333333333336</v>
      </c>
      <c r="G18" s="1"/>
      <c r="H18" s="8"/>
      <c r="I18" s="17">
        <v>12</v>
      </c>
      <c r="J18" s="17">
        <f t="shared" si="2"/>
        <v>3</v>
      </c>
      <c r="K18" s="18">
        <f t="shared" si="3"/>
        <v>80</v>
      </c>
      <c r="L18" s="1"/>
      <c r="M18" s="17">
        <v>13</v>
      </c>
      <c r="N18" s="17">
        <f t="shared" si="4"/>
        <v>1</v>
      </c>
      <c r="O18" s="18">
        <f t="shared" si="5"/>
        <v>92.85714285714286</v>
      </c>
      <c r="P18" s="1"/>
      <c r="Q18" s="17">
        <v>1</v>
      </c>
      <c r="R18" s="17">
        <f t="shared" si="6"/>
        <v>13</v>
      </c>
      <c r="S18" s="18">
        <f t="shared" si="7"/>
        <v>7.142857142857143</v>
      </c>
      <c r="T18" s="1"/>
      <c r="U18" s="17">
        <v>15</v>
      </c>
      <c r="V18" s="17">
        <f t="shared" si="8"/>
        <v>5</v>
      </c>
      <c r="W18" s="18">
        <f t="shared" si="9"/>
        <v>75</v>
      </c>
      <c r="X18" s="1"/>
      <c r="Y18" s="17">
        <v>13</v>
      </c>
      <c r="Z18" s="17">
        <f t="shared" si="10"/>
        <v>0</v>
      </c>
      <c r="AA18" s="18">
        <f t="shared" si="11"/>
        <v>100</v>
      </c>
      <c r="AB18" s="1"/>
      <c r="AC18" s="17">
        <v>9</v>
      </c>
      <c r="AD18" s="17">
        <f t="shared" si="12"/>
        <v>6</v>
      </c>
      <c r="AE18" s="18">
        <f t="shared" si="13"/>
        <v>60</v>
      </c>
      <c r="AF18" s="1"/>
      <c r="AG18" s="17">
        <v>20</v>
      </c>
      <c r="AH18" s="17">
        <f t="shared" si="14"/>
        <v>1</v>
      </c>
      <c r="AI18" s="18">
        <f t="shared" si="15"/>
        <v>95.23809523809524</v>
      </c>
      <c r="AJ18" s="1"/>
      <c r="AK18" s="17">
        <v>16</v>
      </c>
      <c r="AL18" s="17">
        <f t="shared" si="16"/>
        <v>1</v>
      </c>
      <c r="AM18" s="18">
        <f t="shared" si="17"/>
        <v>94.11764705882354</v>
      </c>
      <c r="AN18" s="1"/>
    </row>
    <row r="19" spans="1:40" ht="13.5" customHeight="1">
      <c r="A19" s="6" t="s">
        <v>214</v>
      </c>
      <c r="B19" s="1">
        <v>16</v>
      </c>
      <c r="C19" s="16" t="s">
        <v>215</v>
      </c>
      <c r="D19" s="17">
        <v>21</v>
      </c>
      <c r="E19" s="17">
        <f t="shared" si="0"/>
        <v>0</v>
      </c>
      <c r="F19" s="18">
        <f t="shared" si="1"/>
        <v>100</v>
      </c>
      <c r="G19" s="1"/>
      <c r="H19" s="8"/>
      <c r="I19" s="17">
        <v>15</v>
      </c>
      <c r="J19" s="17">
        <f t="shared" si="2"/>
        <v>0</v>
      </c>
      <c r="K19" s="18">
        <f t="shared" si="3"/>
        <v>100</v>
      </c>
      <c r="L19" s="1"/>
      <c r="M19" s="17">
        <v>14</v>
      </c>
      <c r="N19" s="17">
        <f t="shared" si="4"/>
        <v>0</v>
      </c>
      <c r="O19" s="18">
        <f t="shared" si="5"/>
        <v>100</v>
      </c>
      <c r="P19" s="1"/>
      <c r="Q19" s="17">
        <v>1</v>
      </c>
      <c r="R19" s="17">
        <f t="shared" si="6"/>
        <v>13</v>
      </c>
      <c r="S19" s="18">
        <f t="shared" si="7"/>
        <v>7.142857142857143</v>
      </c>
      <c r="T19" s="1"/>
      <c r="U19" s="17">
        <v>20</v>
      </c>
      <c r="V19" s="17">
        <f t="shared" si="8"/>
        <v>0</v>
      </c>
      <c r="W19" s="18">
        <f t="shared" si="9"/>
        <v>100</v>
      </c>
      <c r="X19" s="1"/>
      <c r="Y19" s="17">
        <v>13</v>
      </c>
      <c r="Z19" s="17">
        <f t="shared" si="10"/>
        <v>0</v>
      </c>
      <c r="AA19" s="18">
        <f t="shared" si="11"/>
        <v>100</v>
      </c>
      <c r="AB19" s="1"/>
      <c r="AC19" s="17">
        <v>15</v>
      </c>
      <c r="AD19" s="17">
        <f t="shared" si="12"/>
        <v>0</v>
      </c>
      <c r="AE19" s="18">
        <f t="shared" si="13"/>
        <v>100</v>
      </c>
      <c r="AF19" s="1"/>
      <c r="AG19" s="17">
        <v>21</v>
      </c>
      <c r="AH19" s="17">
        <f t="shared" si="14"/>
        <v>0</v>
      </c>
      <c r="AI19" s="18">
        <f t="shared" si="15"/>
        <v>100</v>
      </c>
      <c r="AJ19" s="1"/>
      <c r="AK19" s="17">
        <v>17</v>
      </c>
      <c r="AL19" s="17">
        <f t="shared" si="16"/>
        <v>0</v>
      </c>
      <c r="AM19" s="18">
        <f t="shared" si="17"/>
        <v>100</v>
      </c>
      <c r="AN19" s="1"/>
    </row>
    <row r="20" spans="1:40" ht="13.5" customHeight="1">
      <c r="A20" s="6" t="s">
        <v>216</v>
      </c>
      <c r="B20" s="1">
        <v>17</v>
      </c>
      <c r="C20" s="16" t="s">
        <v>217</v>
      </c>
      <c r="D20" s="17">
        <v>17</v>
      </c>
      <c r="E20" s="17">
        <f t="shared" si="0"/>
        <v>4</v>
      </c>
      <c r="F20" s="18">
        <f t="shared" si="1"/>
        <v>80.95238095238095</v>
      </c>
      <c r="G20" s="1"/>
      <c r="H20" s="8"/>
      <c r="I20" s="17">
        <v>14</v>
      </c>
      <c r="J20" s="17">
        <f t="shared" si="2"/>
        <v>1</v>
      </c>
      <c r="K20" s="18">
        <f t="shared" si="3"/>
        <v>93.33333333333333</v>
      </c>
      <c r="L20" s="1"/>
      <c r="M20" s="17">
        <v>14</v>
      </c>
      <c r="N20" s="17">
        <f t="shared" si="4"/>
        <v>0</v>
      </c>
      <c r="O20" s="18">
        <f t="shared" si="5"/>
        <v>100</v>
      </c>
      <c r="P20" s="1"/>
      <c r="Q20" s="17">
        <v>1</v>
      </c>
      <c r="R20" s="17">
        <f t="shared" si="6"/>
        <v>13</v>
      </c>
      <c r="S20" s="18">
        <f t="shared" si="7"/>
        <v>7.142857142857143</v>
      </c>
      <c r="T20" s="1"/>
      <c r="U20" s="17">
        <v>20</v>
      </c>
      <c r="V20" s="17">
        <f t="shared" si="8"/>
        <v>0</v>
      </c>
      <c r="W20" s="18">
        <f t="shared" si="9"/>
        <v>100</v>
      </c>
      <c r="X20" s="1"/>
      <c r="Y20" s="17">
        <v>11</v>
      </c>
      <c r="Z20" s="17">
        <f t="shared" si="10"/>
        <v>2</v>
      </c>
      <c r="AA20" s="18">
        <f t="shared" si="11"/>
        <v>84.61538461538461</v>
      </c>
      <c r="AB20" s="1"/>
      <c r="AC20" s="17">
        <v>12</v>
      </c>
      <c r="AD20" s="17">
        <f t="shared" si="12"/>
        <v>3</v>
      </c>
      <c r="AE20" s="18">
        <f t="shared" si="13"/>
        <v>80</v>
      </c>
      <c r="AF20" s="1"/>
      <c r="AG20" s="17">
        <v>21</v>
      </c>
      <c r="AH20" s="17">
        <f t="shared" si="14"/>
        <v>0</v>
      </c>
      <c r="AI20" s="18">
        <f t="shared" si="15"/>
        <v>100</v>
      </c>
      <c r="AJ20" s="1"/>
      <c r="AK20" s="17">
        <v>16</v>
      </c>
      <c r="AL20" s="17">
        <f t="shared" si="16"/>
        <v>1</v>
      </c>
      <c r="AM20" s="18">
        <f t="shared" si="17"/>
        <v>94.11764705882354</v>
      </c>
      <c r="AN20" s="1"/>
    </row>
    <row r="21" spans="1:40" ht="13.5" customHeight="1">
      <c r="A21" s="6" t="s">
        <v>218</v>
      </c>
      <c r="B21" s="1">
        <v>18</v>
      </c>
      <c r="C21" s="16" t="s">
        <v>219</v>
      </c>
      <c r="D21" s="17">
        <v>17</v>
      </c>
      <c r="E21" s="17">
        <f t="shared" si="0"/>
        <v>4</v>
      </c>
      <c r="F21" s="18">
        <f t="shared" si="1"/>
        <v>80.95238095238095</v>
      </c>
      <c r="G21" s="1"/>
      <c r="H21" s="8"/>
      <c r="I21" s="17">
        <v>15</v>
      </c>
      <c r="J21" s="17">
        <f t="shared" si="2"/>
        <v>0</v>
      </c>
      <c r="K21" s="18">
        <f t="shared" si="3"/>
        <v>100</v>
      </c>
      <c r="L21" s="1"/>
      <c r="M21" s="17">
        <v>12</v>
      </c>
      <c r="N21" s="17">
        <f t="shared" si="4"/>
        <v>2</v>
      </c>
      <c r="O21" s="18">
        <f t="shared" si="5"/>
        <v>85.71428571428571</v>
      </c>
      <c r="P21" s="1"/>
      <c r="Q21" s="17">
        <v>1</v>
      </c>
      <c r="R21" s="17">
        <f t="shared" si="6"/>
        <v>13</v>
      </c>
      <c r="S21" s="18">
        <f t="shared" si="7"/>
        <v>7.142857142857143</v>
      </c>
      <c r="T21" s="1"/>
      <c r="U21" s="17">
        <v>20</v>
      </c>
      <c r="V21" s="17">
        <f t="shared" si="8"/>
        <v>0</v>
      </c>
      <c r="W21" s="18">
        <f t="shared" si="9"/>
        <v>100</v>
      </c>
      <c r="X21" s="1"/>
      <c r="Y21" s="17">
        <v>13</v>
      </c>
      <c r="Z21" s="17">
        <f t="shared" si="10"/>
        <v>0</v>
      </c>
      <c r="AA21" s="18">
        <f t="shared" si="11"/>
        <v>100</v>
      </c>
      <c r="AB21" s="1"/>
      <c r="AC21" s="17">
        <v>15</v>
      </c>
      <c r="AD21" s="17">
        <f t="shared" si="12"/>
        <v>0</v>
      </c>
      <c r="AE21" s="18">
        <f t="shared" si="13"/>
        <v>100</v>
      </c>
      <c r="AF21" s="1"/>
      <c r="AG21" s="17">
        <v>20</v>
      </c>
      <c r="AH21" s="17">
        <f t="shared" si="14"/>
        <v>1</v>
      </c>
      <c r="AI21" s="18">
        <f t="shared" si="15"/>
        <v>95.23809523809524</v>
      </c>
      <c r="AJ21" s="1"/>
      <c r="AK21" s="17">
        <v>17</v>
      </c>
      <c r="AL21" s="17">
        <f t="shared" si="16"/>
        <v>0</v>
      </c>
      <c r="AM21" s="18">
        <f t="shared" si="17"/>
        <v>100</v>
      </c>
      <c r="AN21" s="1"/>
    </row>
    <row r="22" spans="1:40" ht="13.5" customHeight="1">
      <c r="A22" s="6" t="s">
        <v>220</v>
      </c>
      <c r="B22" s="1">
        <v>19</v>
      </c>
      <c r="C22" s="16" t="s">
        <v>221</v>
      </c>
      <c r="D22" s="17">
        <v>17</v>
      </c>
      <c r="E22" s="17">
        <f t="shared" si="0"/>
        <v>4</v>
      </c>
      <c r="F22" s="18">
        <f t="shared" si="1"/>
        <v>80.95238095238095</v>
      </c>
      <c r="G22" s="1"/>
      <c r="H22" s="8"/>
      <c r="I22" s="17">
        <v>15</v>
      </c>
      <c r="J22" s="17">
        <f t="shared" si="2"/>
        <v>0</v>
      </c>
      <c r="K22" s="18">
        <f t="shared" si="3"/>
        <v>100</v>
      </c>
      <c r="L22" s="1"/>
      <c r="M22" s="17">
        <v>13</v>
      </c>
      <c r="N22" s="17">
        <f t="shared" si="4"/>
        <v>1</v>
      </c>
      <c r="O22" s="18">
        <f t="shared" si="5"/>
        <v>92.85714285714286</v>
      </c>
      <c r="P22" s="1"/>
      <c r="Q22" s="17">
        <v>1</v>
      </c>
      <c r="R22" s="17">
        <f t="shared" si="6"/>
        <v>13</v>
      </c>
      <c r="S22" s="18">
        <f t="shared" si="7"/>
        <v>7.142857142857143</v>
      </c>
      <c r="T22" s="1"/>
      <c r="U22" s="17">
        <v>20</v>
      </c>
      <c r="V22" s="17">
        <f t="shared" si="8"/>
        <v>0</v>
      </c>
      <c r="W22" s="18">
        <f t="shared" si="9"/>
        <v>100</v>
      </c>
      <c r="X22" s="1"/>
      <c r="Y22" s="17">
        <v>13</v>
      </c>
      <c r="Z22" s="17">
        <f t="shared" si="10"/>
        <v>0</v>
      </c>
      <c r="AA22" s="18">
        <f t="shared" si="11"/>
        <v>100</v>
      </c>
      <c r="AB22" s="1"/>
      <c r="AC22" s="17">
        <v>10</v>
      </c>
      <c r="AD22" s="17">
        <f t="shared" si="12"/>
        <v>5</v>
      </c>
      <c r="AE22" s="18">
        <f t="shared" si="13"/>
        <v>66.66666666666667</v>
      </c>
      <c r="AF22" s="1"/>
      <c r="AG22" s="17">
        <v>19</v>
      </c>
      <c r="AH22" s="17">
        <f t="shared" si="14"/>
        <v>2</v>
      </c>
      <c r="AI22" s="18">
        <f t="shared" si="15"/>
        <v>90.47619047619048</v>
      </c>
      <c r="AJ22" s="1"/>
      <c r="AK22" s="17">
        <v>17</v>
      </c>
      <c r="AL22" s="17">
        <f t="shared" si="16"/>
        <v>0</v>
      </c>
      <c r="AM22" s="18">
        <f t="shared" si="17"/>
        <v>100</v>
      </c>
      <c r="AN22" s="1"/>
    </row>
    <row r="23" spans="1:40" ht="13.5" customHeight="1">
      <c r="A23" s="6" t="s">
        <v>222</v>
      </c>
      <c r="B23" s="1">
        <v>20</v>
      </c>
      <c r="C23" s="16" t="s">
        <v>223</v>
      </c>
      <c r="D23" s="17">
        <v>13</v>
      </c>
      <c r="E23" s="17">
        <f t="shared" si="0"/>
        <v>8</v>
      </c>
      <c r="F23" s="18">
        <f t="shared" si="1"/>
        <v>61.904761904761905</v>
      </c>
      <c r="G23" s="1"/>
      <c r="H23" s="8"/>
      <c r="I23" s="17">
        <v>13</v>
      </c>
      <c r="J23" s="17">
        <f t="shared" si="2"/>
        <v>2</v>
      </c>
      <c r="K23" s="18">
        <f t="shared" si="3"/>
        <v>86.66666666666667</v>
      </c>
      <c r="L23" s="1"/>
      <c r="M23" s="17">
        <v>14</v>
      </c>
      <c r="N23" s="17">
        <f t="shared" si="4"/>
        <v>0</v>
      </c>
      <c r="O23" s="18">
        <f t="shared" si="5"/>
        <v>100</v>
      </c>
      <c r="P23" s="1"/>
      <c r="Q23" s="17">
        <v>1</v>
      </c>
      <c r="R23" s="17">
        <f t="shared" si="6"/>
        <v>13</v>
      </c>
      <c r="S23" s="18">
        <f t="shared" si="7"/>
        <v>7.142857142857143</v>
      </c>
      <c r="T23" s="1"/>
      <c r="U23" s="17">
        <v>20</v>
      </c>
      <c r="V23" s="17">
        <f t="shared" si="8"/>
        <v>0</v>
      </c>
      <c r="W23" s="18">
        <f t="shared" si="9"/>
        <v>100</v>
      </c>
      <c r="X23" s="1"/>
      <c r="Y23" s="17">
        <v>13</v>
      </c>
      <c r="Z23" s="17">
        <f t="shared" si="10"/>
        <v>0</v>
      </c>
      <c r="AA23" s="18">
        <f t="shared" si="11"/>
        <v>100</v>
      </c>
      <c r="AB23" s="1"/>
      <c r="AC23" s="17">
        <v>15</v>
      </c>
      <c r="AD23" s="17">
        <f t="shared" si="12"/>
        <v>0</v>
      </c>
      <c r="AE23" s="18">
        <f t="shared" si="13"/>
        <v>100</v>
      </c>
      <c r="AF23" s="1"/>
      <c r="AG23" s="17">
        <v>21</v>
      </c>
      <c r="AH23" s="17">
        <f t="shared" si="14"/>
        <v>0</v>
      </c>
      <c r="AI23" s="18">
        <f t="shared" si="15"/>
        <v>100</v>
      </c>
      <c r="AJ23" s="1"/>
      <c r="AK23" s="17">
        <v>7</v>
      </c>
      <c r="AL23" s="17">
        <f t="shared" si="16"/>
        <v>10</v>
      </c>
      <c r="AM23" s="18">
        <f t="shared" si="17"/>
        <v>41.1764705882353</v>
      </c>
      <c r="AN23" s="1"/>
    </row>
    <row r="24" spans="1:40" ht="13.5" customHeight="1">
      <c r="A24" s="6" t="s">
        <v>224</v>
      </c>
      <c r="B24" s="1">
        <v>21</v>
      </c>
      <c r="C24" s="16" t="s">
        <v>225</v>
      </c>
      <c r="D24" s="17">
        <v>20</v>
      </c>
      <c r="E24" s="17">
        <f t="shared" si="0"/>
        <v>1</v>
      </c>
      <c r="F24" s="18">
        <f t="shared" si="1"/>
        <v>95.23809523809524</v>
      </c>
      <c r="G24" s="1"/>
      <c r="H24" s="8"/>
      <c r="I24" s="17">
        <v>10</v>
      </c>
      <c r="J24" s="17">
        <f t="shared" si="2"/>
        <v>5</v>
      </c>
      <c r="K24" s="18">
        <f t="shared" si="3"/>
        <v>66.66666666666667</v>
      </c>
      <c r="L24" s="1"/>
      <c r="M24" s="17">
        <v>13</v>
      </c>
      <c r="N24" s="17">
        <f t="shared" si="4"/>
        <v>1</v>
      </c>
      <c r="O24" s="18">
        <f t="shared" si="5"/>
        <v>92.85714285714286</v>
      </c>
      <c r="P24" s="1"/>
      <c r="Q24" s="17">
        <v>1</v>
      </c>
      <c r="R24" s="17">
        <f t="shared" si="6"/>
        <v>13</v>
      </c>
      <c r="S24" s="18">
        <f t="shared" si="7"/>
        <v>7.142857142857143</v>
      </c>
      <c r="T24" s="1"/>
      <c r="U24" s="17">
        <v>16</v>
      </c>
      <c r="V24" s="17">
        <f t="shared" si="8"/>
        <v>4</v>
      </c>
      <c r="W24" s="18">
        <f t="shared" si="9"/>
        <v>80</v>
      </c>
      <c r="X24" s="1"/>
      <c r="Y24" s="17">
        <v>13</v>
      </c>
      <c r="Z24" s="17">
        <f t="shared" si="10"/>
        <v>0</v>
      </c>
      <c r="AA24" s="18">
        <f t="shared" si="11"/>
        <v>100</v>
      </c>
      <c r="AB24" s="1"/>
      <c r="AC24" s="17">
        <v>13</v>
      </c>
      <c r="AD24" s="17">
        <f t="shared" si="12"/>
        <v>2</v>
      </c>
      <c r="AE24" s="18">
        <f t="shared" si="13"/>
        <v>86.66666666666667</v>
      </c>
      <c r="AF24" s="1"/>
      <c r="AG24" s="17">
        <v>16</v>
      </c>
      <c r="AH24" s="17">
        <f t="shared" si="14"/>
        <v>5</v>
      </c>
      <c r="AI24" s="18">
        <f t="shared" si="15"/>
        <v>76.19047619047619</v>
      </c>
      <c r="AJ24" s="1"/>
      <c r="AK24" s="17">
        <v>16</v>
      </c>
      <c r="AL24" s="17">
        <f t="shared" si="16"/>
        <v>1</v>
      </c>
      <c r="AM24" s="18">
        <f t="shared" si="17"/>
        <v>94.11764705882354</v>
      </c>
      <c r="AN24" s="1"/>
    </row>
    <row r="25" spans="1:40" ht="13.5" customHeight="1">
      <c r="A25" s="6" t="s">
        <v>226</v>
      </c>
      <c r="B25" s="1">
        <v>23</v>
      </c>
      <c r="C25" s="16" t="s">
        <v>227</v>
      </c>
      <c r="D25" s="17">
        <v>10</v>
      </c>
      <c r="E25" s="17">
        <f t="shared" si="0"/>
        <v>11</v>
      </c>
      <c r="F25" s="18">
        <f t="shared" si="1"/>
        <v>47.61904761904762</v>
      </c>
      <c r="G25" s="1"/>
      <c r="H25" s="8"/>
      <c r="I25" s="17">
        <v>6</v>
      </c>
      <c r="J25" s="17">
        <f t="shared" si="2"/>
        <v>9</v>
      </c>
      <c r="K25" s="18">
        <f t="shared" si="3"/>
        <v>40</v>
      </c>
      <c r="L25" s="1"/>
      <c r="M25" s="17">
        <v>14</v>
      </c>
      <c r="N25" s="17">
        <f t="shared" si="4"/>
        <v>0</v>
      </c>
      <c r="O25" s="18">
        <f t="shared" si="5"/>
        <v>100</v>
      </c>
      <c r="P25" s="1"/>
      <c r="Q25" s="17">
        <v>1</v>
      </c>
      <c r="R25" s="17">
        <f t="shared" si="6"/>
        <v>13</v>
      </c>
      <c r="S25" s="18">
        <f t="shared" si="7"/>
        <v>7.142857142857143</v>
      </c>
      <c r="T25" s="1"/>
      <c r="U25" s="17">
        <v>13</v>
      </c>
      <c r="V25" s="17">
        <f t="shared" si="8"/>
        <v>7</v>
      </c>
      <c r="W25" s="18">
        <f t="shared" si="9"/>
        <v>65</v>
      </c>
      <c r="X25" s="1"/>
      <c r="Y25" s="17">
        <v>12</v>
      </c>
      <c r="Z25" s="17">
        <f t="shared" si="10"/>
        <v>1</v>
      </c>
      <c r="AA25" s="18">
        <f t="shared" si="11"/>
        <v>92.3076923076923</v>
      </c>
      <c r="AB25" s="1"/>
      <c r="AC25" s="17">
        <v>11</v>
      </c>
      <c r="AD25" s="17">
        <f t="shared" si="12"/>
        <v>4</v>
      </c>
      <c r="AE25" s="18">
        <f t="shared" si="13"/>
        <v>73.33333333333333</v>
      </c>
      <c r="AF25" s="1"/>
      <c r="AG25" s="17">
        <v>15</v>
      </c>
      <c r="AH25" s="17">
        <f t="shared" si="14"/>
        <v>6</v>
      </c>
      <c r="AI25" s="18">
        <f t="shared" si="15"/>
        <v>71.42857142857143</v>
      </c>
      <c r="AJ25" s="1"/>
      <c r="AK25" s="17">
        <v>15</v>
      </c>
      <c r="AL25" s="17">
        <f t="shared" si="16"/>
        <v>2</v>
      </c>
      <c r="AM25" s="18">
        <f t="shared" si="17"/>
        <v>88.23529411764706</v>
      </c>
      <c r="AN25" s="1"/>
    </row>
    <row r="26" spans="1:40" ht="13.5" customHeight="1">
      <c r="A26" s="6" t="s">
        <v>228</v>
      </c>
      <c r="B26" s="1">
        <v>24</v>
      </c>
      <c r="C26" s="16" t="s">
        <v>229</v>
      </c>
      <c r="D26" s="17">
        <v>9</v>
      </c>
      <c r="E26" s="17">
        <f t="shared" si="0"/>
        <v>12</v>
      </c>
      <c r="F26" s="18">
        <f t="shared" si="1"/>
        <v>42.857142857142854</v>
      </c>
      <c r="G26" s="1"/>
      <c r="H26" s="8"/>
      <c r="I26" s="17">
        <v>9</v>
      </c>
      <c r="J26" s="17">
        <f t="shared" si="2"/>
        <v>6</v>
      </c>
      <c r="K26" s="18">
        <f t="shared" si="3"/>
        <v>60</v>
      </c>
      <c r="L26" s="1"/>
      <c r="M26" s="17">
        <v>13</v>
      </c>
      <c r="N26" s="17">
        <f t="shared" si="4"/>
        <v>1</v>
      </c>
      <c r="O26" s="18">
        <f t="shared" si="5"/>
        <v>92.85714285714286</v>
      </c>
      <c r="P26" s="1"/>
      <c r="Q26" s="17">
        <v>1</v>
      </c>
      <c r="R26" s="17">
        <f t="shared" si="6"/>
        <v>13</v>
      </c>
      <c r="S26" s="18">
        <f t="shared" si="7"/>
        <v>7.142857142857143</v>
      </c>
      <c r="T26" s="1"/>
      <c r="U26" s="17">
        <v>17</v>
      </c>
      <c r="V26" s="17">
        <f t="shared" si="8"/>
        <v>3</v>
      </c>
      <c r="W26" s="18">
        <f t="shared" si="9"/>
        <v>85</v>
      </c>
      <c r="X26" s="1"/>
      <c r="Y26" s="17">
        <v>13</v>
      </c>
      <c r="Z26" s="17">
        <f t="shared" si="10"/>
        <v>0</v>
      </c>
      <c r="AA26" s="18">
        <f t="shared" si="11"/>
        <v>100</v>
      </c>
      <c r="AB26" s="1"/>
      <c r="AC26" s="17">
        <v>12</v>
      </c>
      <c r="AD26" s="17">
        <f t="shared" si="12"/>
        <v>3</v>
      </c>
      <c r="AE26" s="18">
        <f t="shared" si="13"/>
        <v>80</v>
      </c>
      <c r="AF26" s="1"/>
      <c r="AG26" s="17">
        <v>14</v>
      </c>
      <c r="AH26" s="17">
        <f t="shared" si="14"/>
        <v>7</v>
      </c>
      <c r="AI26" s="18">
        <f t="shared" si="15"/>
        <v>66.66666666666667</v>
      </c>
      <c r="AJ26" s="1"/>
      <c r="AK26" s="17">
        <v>15</v>
      </c>
      <c r="AL26" s="17">
        <f t="shared" si="16"/>
        <v>2</v>
      </c>
      <c r="AM26" s="18">
        <f t="shared" si="17"/>
        <v>88.23529411764706</v>
      </c>
      <c r="AN26" s="1"/>
    </row>
    <row r="27" spans="1:40" ht="13.5" customHeight="1">
      <c r="A27" s="6" t="s">
        <v>230</v>
      </c>
      <c r="B27" s="1">
        <v>25</v>
      </c>
      <c r="C27" s="16" t="s">
        <v>231</v>
      </c>
      <c r="D27" s="7">
        <v>17</v>
      </c>
      <c r="E27" s="17">
        <f t="shared" si="0"/>
        <v>4</v>
      </c>
      <c r="F27" s="18">
        <f t="shared" si="1"/>
        <v>80.95238095238095</v>
      </c>
      <c r="G27" s="19"/>
      <c r="H27" s="8"/>
      <c r="I27" s="7">
        <v>15</v>
      </c>
      <c r="J27" s="17">
        <f t="shared" si="2"/>
        <v>0</v>
      </c>
      <c r="K27" s="18">
        <f t="shared" si="3"/>
        <v>100</v>
      </c>
      <c r="L27" s="19"/>
      <c r="M27" s="7">
        <v>11</v>
      </c>
      <c r="N27" s="17">
        <f t="shared" si="4"/>
        <v>3</v>
      </c>
      <c r="O27" s="18">
        <f t="shared" si="5"/>
        <v>78.57142857142857</v>
      </c>
      <c r="P27" s="19"/>
      <c r="Q27" s="7">
        <v>1</v>
      </c>
      <c r="R27" s="17">
        <f t="shared" si="6"/>
        <v>13</v>
      </c>
      <c r="S27" s="18">
        <f t="shared" si="7"/>
        <v>7.142857142857143</v>
      </c>
      <c r="T27" s="19"/>
      <c r="U27" s="7">
        <v>16</v>
      </c>
      <c r="V27" s="17">
        <f t="shared" si="8"/>
        <v>4</v>
      </c>
      <c r="W27" s="18">
        <f t="shared" si="9"/>
        <v>80</v>
      </c>
      <c r="X27" s="19"/>
      <c r="Y27" s="7">
        <v>12</v>
      </c>
      <c r="Z27" s="17">
        <f t="shared" si="10"/>
        <v>1</v>
      </c>
      <c r="AA27" s="18">
        <f t="shared" si="11"/>
        <v>92.3076923076923</v>
      </c>
      <c r="AB27" s="19"/>
      <c r="AC27" s="7">
        <v>9</v>
      </c>
      <c r="AD27" s="17">
        <f t="shared" si="12"/>
        <v>6</v>
      </c>
      <c r="AE27" s="18">
        <f t="shared" si="13"/>
        <v>60</v>
      </c>
      <c r="AF27" s="19"/>
      <c r="AG27" s="7">
        <v>19</v>
      </c>
      <c r="AH27" s="17">
        <f t="shared" si="14"/>
        <v>2</v>
      </c>
      <c r="AI27" s="18">
        <f t="shared" si="15"/>
        <v>90.47619047619048</v>
      </c>
      <c r="AJ27" s="19"/>
      <c r="AK27" s="7">
        <v>14</v>
      </c>
      <c r="AL27" s="17">
        <f t="shared" si="16"/>
        <v>3</v>
      </c>
      <c r="AM27" s="18">
        <f t="shared" si="17"/>
        <v>82.3529411764706</v>
      </c>
      <c r="AN27" s="19"/>
    </row>
    <row r="28" spans="1:40" ht="13.5" customHeight="1">
      <c r="A28" s="6" t="s">
        <v>232</v>
      </c>
      <c r="B28" s="1">
        <v>27</v>
      </c>
      <c r="C28" s="16" t="s">
        <v>233</v>
      </c>
      <c r="D28" s="7">
        <v>18</v>
      </c>
      <c r="E28" s="17">
        <f t="shared" si="0"/>
        <v>3</v>
      </c>
      <c r="F28" s="18">
        <f t="shared" si="1"/>
        <v>85.71428571428571</v>
      </c>
      <c r="G28" s="19"/>
      <c r="I28" s="7">
        <v>15</v>
      </c>
      <c r="J28" s="17">
        <f t="shared" si="2"/>
        <v>0</v>
      </c>
      <c r="K28" s="18">
        <f t="shared" si="3"/>
        <v>100</v>
      </c>
      <c r="L28" s="19"/>
      <c r="M28" s="7">
        <v>14</v>
      </c>
      <c r="N28" s="17">
        <f t="shared" si="4"/>
        <v>0</v>
      </c>
      <c r="O28" s="18">
        <f t="shared" si="5"/>
        <v>100</v>
      </c>
      <c r="P28" s="19"/>
      <c r="Q28" s="7">
        <v>0</v>
      </c>
      <c r="R28" s="17">
        <f t="shared" si="6"/>
        <v>14</v>
      </c>
      <c r="S28" s="18">
        <f t="shared" si="7"/>
        <v>0</v>
      </c>
      <c r="T28" s="19"/>
      <c r="U28" s="7">
        <v>18</v>
      </c>
      <c r="V28" s="17">
        <f t="shared" si="8"/>
        <v>2</v>
      </c>
      <c r="W28" s="18">
        <f t="shared" si="9"/>
        <v>90</v>
      </c>
      <c r="X28" s="19"/>
      <c r="Y28" s="7">
        <v>13</v>
      </c>
      <c r="Z28" s="17">
        <f t="shared" si="10"/>
        <v>0</v>
      </c>
      <c r="AA28" s="18">
        <f t="shared" si="11"/>
        <v>100</v>
      </c>
      <c r="AB28" s="19"/>
      <c r="AC28" s="7">
        <v>14</v>
      </c>
      <c r="AD28" s="17">
        <f t="shared" si="12"/>
        <v>1</v>
      </c>
      <c r="AE28" s="18">
        <f t="shared" si="13"/>
        <v>93.33333333333333</v>
      </c>
      <c r="AF28" s="19"/>
      <c r="AG28" s="7">
        <v>19</v>
      </c>
      <c r="AH28" s="17">
        <f t="shared" si="14"/>
        <v>2</v>
      </c>
      <c r="AI28" s="18">
        <f t="shared" si="15"/>
        <v>90.47619047619048</v>
      </c>
      <c r="AJ28" s="19"/>
      <c r="AK28" s="7">
        <v>13</v>
      </c>
      <c r="AL28" s="17">
        <f t="shared" si="16"/>
        <v>4</v>
      </c>
      <c r="AM28" s="18">
        <f t="shared" si="17"/>
        <v>76.47058823529412</v>
      </c>
      <c r="AN28" s="19"/>
    </row>
    <row r="29" spans="1:40" ht="13.5" customHeight="1">
      <c r="A29" s="6" t="s">
        <v>234</v>
      </c>
      <c r="B29" s="1">
        <v>28</v>
      </c>
      <c r="C29" s="16" t="s">
        <v>235</v>
      </c>
      <c r="D29" s="7">
        <v>14</v>
      </c>
      <c r="E29" s="17">
        <f t="shared" si="0"/>
        <v>7</v>
      </c>
      <c r="F29" s="18">
        <f t="shared" si="1"/>
        <v>66.66666666666667</v>
      </c>
      <c r="G29" s="19"/>
      <c r="I29" s="7">
        <v>13</v>
      </c>
      <c r="J29" s="17">
        <f t="shared" si="2"/>
        <v>2</v>
      </c>
      <c r="K29" s="18">
        <f t="shared" si="3"/>
        <v>86.66666666666667</v>
      </c>
      <c r="L29" s="19"/>
      <c r="M29" s="7">
        <v>11</v>
      </c>
      <c r="N29" s="17">
        <f t="shared" si="4"/>
        <v>3</v>
      </c>
      <c r="O29" s="18">
        <f t="shared" si="5"/>
        <v>78.57142857142857</v>
      </c>
      <c r="P29" s="19"/>
      <c r="Q29" s="7">
        <v>1</v>
      </c>
      <c r="R29" s="17">
        <f t="shared" si="6"/>
        <v>13</v>
      </c>
      <c r="S29" s="18">
        <f t="shared" si="7"/>
        <v>7.142857142857143</v>
      </c>
      <c r="T29" s="19"/>
      <c r="U29" s="7">
        <v>14</v>
      </c>
      <c r="V29" s="17">
        <f t="shared" si="8"/>
        <v>6</v>
      </c>
      <c r="W29" s="18">
        <f t="shared" si="9"/>
        <v>70</v>
      </c>
      <c r="X29" s="19"/>
      <c r="Y29" s="7">
        <v>10</v>
      </c>
      <c r="Z29" s="17">
        <f t="shared" si="10"/>
        <v>3</v>
      </c>
      <c r="AA29" s="18">
        <f t="shared" si="11"/>
        <v>76.92307692307692</v>
      </c>
      <c r="AB29" s="19"/>
      <c r="AC29" s="7">
        <v>11</v>
      </c>
      <c r="AD29" s="17">
        <f t="shared" si="12"/>
        <v>4</v>
      </c>
      <c r="AE29" s="18">
        <f t="shared" si="13"/>
        <v>73.33333333333333</v>
      </c>
      <c r="AF29" s="19"/>
      <c r="AG29" s="7">
        <v>14</v>
      </c>
      <c r="AH29" s="17">
        <f t="shared" si="14"/>
        <v>7</v>
      </c>
      <c r="AI29" s="18">
        <f t="shared" si="15"/>
        <v>66.66666666666667</v>
      </c>
      <c r="AJ29" s="19"/>
      <c r="AK29" s="7">
        <v>12</v>
      </c>
      <c r="AL29" s="17">
        <f t="shared" si="16"/>
        <v>5</v>
      </c>
      <c r="AM29" s="18">
        <f t="shared" si="17"/>
        <v>70.58823529411765</v>
      </c>
      <c r="AN29" s="19"/>
    </row>
    <row r="30" spans="1:40" ht="13.5" customHeight="1">
      <c r="A30" s="6" t="s">
        <v>236</v>
      </c>
      <c r="B30" s="1">
        <v>30</v>
      </c>
      <c r="C30" s="16" t="s">
        <v>237</v>
      </c>
      <c r="D30" s="7">
        <v>19</v>
      </c>
      <c r="E30" s="17">
        <f t="shared" si="0"/>
        <v>2</v>
      </c>
      <c r="F30" s="18">
        <f t="shared" si="1"/>
        <v>90.47619047619048</v>
      </c>
      <c r="G30" s="19"/>
      <c r="I30" s="7">
        <v>12</v>
      </c>
      <c r="J30" s="17">
        <f t="shared" si="2"/>
        <v>3</v>
      </c>
      <c r="K30" s="18">
        <f t="shared" si="3"/>
        <v>80</v>
      </c>
      <c r="L30" s="19"/>
      <c r="M30" s="7">
        <v>14</v>
      </c>
      <c r="N30" s="17">
        <f t="shared" si="4"/>
        <v>0</v>
      </c>
      <c r="O30" s="18">
        <f t="shared" si="5"/>
        <v>100</v>
      </c>
      <c r="P30" s="19"/>
      <c r="Q30" s="7">
        <v>1</v>
      </c>
      <c r="R30" s="17">
        <f t="shared" si="6"/>
        <v>13</v>
      </c>
      <c r="S30" s="18">
        <f t="shared" si="7"/>
        <v>7.142857142857143</v>
      </c>
      <c r="T30" s="19"/>
      <c r="U30" s="7">
        <v>19</v>
      </c>
      <c r="V30" s="17">
        <f t="shared" si="8"/>
        <v>1</v>
      </c>
      <c r="W30" s="18">
        <f t="shared" si="9"/>
        <v>95</v>
      </c>
      <c r="X30" s="19"/>
      <c r="Y30" s="7">
        <v>13</v>
      </c>
      <c r="Z30" s="17">
        <f t="shared" si="10"/>
        <v>0</v>
      </c>
      <c r="AA30" s="18">
        <f t="shared" si="11"/>
        <v>100</v>
      </c>
      <c r="AB30" s="19"/>
      <c r="AC30" s="7">
        <v>11</v>
      </c>
      <c r="AD30" s="17">
        <f t="shared" si="12"/>
        <v>4</v>
      </c>
      <c r="AE30" s="18">
        <f t="shared" si="13"/>
        <v>73.33333333333333</v>
      </c>
      <c r="AF30" s="19"/>
      <c r="AG30" s="7">
        <v>20</v>
      </c>
      <c r="AH30" s="17">
        <f t="shared" si="14"/>
        <v>1</v>
      </c>
      <c r="AI30" s="18">
        <f t="shared" si="15"/>
        <v>95.23809523809524</v>
      </c>
      <c r="AJ30" s="19"/>
      <c r="AK30" s="7">
        <v>17</v>
      </c>
      <c r="AL30" s="17">
        <f t="shared" si="16"/>
        <v>0</v>
      </c>
      <c r="AM30" s="18">
        <f t="shared" si="17"/>
        <v>100</v>
      </c>
      <c r="AN30" s="19"/>
    </row>
    <row r="31" spans="1:40" ht="13.5" customHeight="1">
      <c r="A31" s="6" t="s">
        <v>238</v>
      </c>
      <c r="B31" s="1">
        <v>31</v>
      </c>
      <c r="C31" s="16" t="s">
        <v>239</v>
      </c>
      <c r="D31" s="7">
        <v>5</v>
      </c>
      <c r="E31" s="17">
        <f t="shared" si="0"/>
        <v>16</v>
      </c>
      <c r="F31" s="18">
        <f t="shared" si="1"/>
        <v>23.80952380952381</v>
      </c>
      <c r="G31" s="19"/>
      <c r="I31" s="7">
        <v>9</v>
      </c>
      <c r="J31" s="17">
        <f t="shared" si="2"/>
        <v>6</v>
      </c>
      <c r="K31" s="18">
        <f t="shared" si="3"/>
        <v>60</v>
      </c>
      <c r="L31" s="19"/>
      <c r="M31" s="7">
        <v>9</v>
      </c>
      <c r="N31" s="17">
        <f t="shared" si="4"/>
        <v>5</v>
      </c>
      <c r="O31" s="18">
        <f t="shared" si="5"/>
        <v>64.28571428571429</v>
      </c>
      <c r="P31" s="19"/>
      <c r="Q31" s="7">
        <v>1</v>
      </c>
      <c r="R31" s="17">
        <f t="shared" si="6"/>
        <v>13</v>
      </c>
      <c r="S31" s="18">
        <f t="shared" si="7"/>
        <v>7.142857142857143</v>
      </c>
      <c r="T31" s="19"/>
      <c r="U31" s="7">
        <v>17</v>
      </c>
      <c r="V31" s="17">
        <f t="shared" si="8"/>
        <v>3</v>
      </c>
      <c r="W31" s="18">
        <f t="shared" si="9"/>
        <v>85</v>
      </c>
      <c r="X31" s="19"/>
      <c r="Y31" s="7">
        <v>9</v>
      </c>
      <c r="Z31" s="17">
        <f t="shared" si="10"/>
        <v>4</v>
      </c>
      <c r="AA31" s="18">
        <f t="shared" si="11"/>
        <v>69.23076923076923</v>
      </c>
      <c r="AB31" s="19"/>
      <c r="AC31" s="7">
        <v>1</v>
      </c>
      <c r="AD31" s="17">
        <f t="shared" si="12"/>
        <v>14</v>
      </c>
      <c r="AE31" s="18">
        <f t="shared" si="13"/>
        <v>6.666666666666667</v>
      </c>
      <c r="AF31" s="19"/>
      <c r="AG31" s="7">
        <v>18</v>
      </c>
      <c r="AH31" s="17">
        <f t="shared" si="14"/>
        <v>3</v>
      </c>
      <c r="AI31" s="18">
        <f t="shared" si="15"/>
        <v>85.71428571428571</v>
      </c>
      <c r="AJ31" s="19"/>
      <c r="AK31" s="7">
        <v>17</v>
      </c>
      <c r="AL31" s="17">
        <f t="shared" si="16"/>
        <v>0</v>
      </c>
      <c r="AM31" s="18">
        <f t="shared" si="17"/>
        <v>100</v>
      </c>
      <c r="AN31" s="19"/>
    </row>
    <row r="32" spans="1:40" ht="13.5" customHeight="1">
      <c r="A32" s="6" t="s">
        <v>240</v>
      </c>
      <c r="B32" s="1">
        <v>32</v>
      </c>
      <c r="C32" s="16" t="s">
        <v>241</v>
      </c>
      <c r="D32" s="7">
        <v>14</v>
      </c>
      <c r="E32" s="17">
        <f t="shared" si="0"/>
        <v>7</v>
      </c>
      <c r="F32" s="18">
        <f t="shared" si="1"/>
        <v>66.66666666666667</v>
      </c>
      <c r="G32" s="19"/>
      <c r="I32" s="7">
        <v>12</v>
      </c>
      <c r="J32" s="17">
        <f t="shared" si="2"/>
        <v>3</v>
      </c>
      <c r="K32" s="18">
        <f t="shared" si="3"/>
        <v>80</v>
      </c>
      <c r="L32" s="19"/>
      <c r="M32" s="7">
        <v>13</v>
      </c>
      <c r="N32" s="17">
        <f t="shared" si="4"/>
        <v>1</v>
      </c>
      <c r="O32" s="18">
        <f t="shared" si="5"/>
        <v>92.85714285714286</v>
      </c>
      <c r="P32" s="19"/>
      <c r="Q32" s="7">
        <v>1</v>
      </c>
      <c r="R32" s="17">
        <f t="shared" si="6"/>
        <v>13</v>
      </c>
      <c r="S32" s="18">
        <f t="shared" si="7"/>
        <v>7.142857142857143</v>
      </c>
      <c r="T32" s="19"/>
      <c r="U32" s="7">
        <v>19</v>
      </c>
      <c r="V32" s="17">
        <f t="shared" si="8"/>
        <v>1</v>
      </c>
      <c r="W32" s="18">
        <f t="shared" si="9"/>
        <v>95</v>
      </c>
      <c r="X32" s="19"/>
      <c r="Y32" s="7">
        <v>12</v>
      </c>
      <c r="Z32" s="17">
        <f t="shared" si="10"/>
        <v>1</v>
      </c>
      <c r="AA32" s="18">
        <f t="shared" si="11"/>
        <v>92.3076923076923</v>
      </c>
      <c r="AB32" s="19"/>
      <c r="AC32" s="7">
        <v>11</v>
      </c>
      <c r="AD32" s="17">
        <f t="shared" si="12"/>
        <v>4</v>
      </c>
      <c r="AE32" s="18">
        <f t="shared" si="13"/>
        <v>73.33333333333333</v>
      </c>
      <c r="AF32" s="19"/>
      <c r="AG32" s="7">
        <v>17</v>
      </c>
      <c r="AH32" s="17">
        <f t="shared" si="14"/>
        <v>4</v>
      </c>
      <c r="AI32" s="18">
        <f t="shared" si="15"/>
        <v>80.95238095238095</v>
      </c>
      <c r="AJ32" s="19"/>
      <c r="AK32" s="7">
        <v>15</v>
      </c>
      <c r="AL32" s="17">
        <f t="shared" si="16"/>
        <v>2</v>
      </c>
      <c r="AM32" s="18">
        <f t="shared" si="17"/>
        <v>88.23529411764706</v>
      </c>
      <c r="AN32" s="19"/>
    </row>
    <row r="33" spans="1:40" ht="13.5" customHeight="1">
      <c r="A33" s="6" t="s">
        <v>242</v>
      </c>
      <c r="B33" s="1">
        <v>34</v>
      </c>
      <c r="C33" s="16" t="s">
        <v>243</v>
      </c>
      <c r="D33" s="13">
        <v>10</v>
      </c>
      <c r="E33" s="17">
        <f t="shared" si="0"/>
        <v>11</v>
      </c>
      <c r="F33" s="18">
        <f t="shared" si="1"/>
        <v>47.61904761904762</v>
      </c>
      <c r="G33" s="20"/>
      <c r="I33" s="13">
        <v>8</v>
      </c>
      <c r="J33" s="17">
        <f t="shared" si="2"/>
        <v>7</v>
      </c>
      <c r="K33" s="18">
        <f t="shared" si="3"/>
        <v>53.333333333333336</v>
      </c>
      <c r="L33" s="20"/>
      <c r="M33" s="13">
        <v>13</v>
      </c>
      <c r="N33" s="17">
        <f t="shared" si="4"/>
        <v>1</v>
      </c>
      <c r="O33" s="18">
        <f t="shared" si="5"/>
        <v>92.85714285714286</v>
      </c>
      <c r="P33" s="20"/>
      <c r="Q33" s="13">
        <v>1</v>
      </c>
      <c r="R33" s="17">
        <f t="shared" si="6"/>
        <v>13</v>
      </c>
      <c r="S33" s="18">
        <f t="shared" si="7"/>
        <v>7.142857142857143</v>
      </c>
      <c r="T33" s="20"/>
      <c r="U33" s="13">
        <v>20</v>
      </c>
      <c r="V33" s="17">
        <f t="shared" si="8"/>
        <v>0</v>
      </c>
      <c r="W33" s="18">
        <f t="shared" si="9"/>
        <v>100</v>
      </c>
      <c r="X33" s="20"/>
      <c r="Y33" s="13">
        <v>11</v>
      </c>
      <c r="Z33" s="17">
        <f t="shared" si="10"/>
        <v>2</v>
      </c>
      <c r="AA33" s="18">
        <f t="shared" si="11"/>
        <v>84.61538461538461</v>
      </c>
      <c r="AB33" s="20"/>
      <c r="AC33" s="13">
        <v>11</v>
      </c>
      <c r="AD33" s="17">
        <f t="shared" si="12"/>
        <v>4</v>
      </c>
      <c r="AE33" s="18">
        <f t="shared" si="13"/>
        <v>73.33333333333333</v>
      </c>
      <c r="AF33" s="20"/>
      <c r="AG33" s="13">
        <v>18</v>
      </c>
      <c r="AH33" s="17">
        <f t="shared" si="14"/>
        <v>3</v>
      </c>
      <c r="AI33" s="18">
        <f t="shared" si="15"/>
        <v>85.71428571428571</v>
      </c>
      <c r="AJ33" s="20"/>
      <c r="AK33" s="13">
        <v>12</v>
      </c>
      <c r="AL33" s="17">
        <f t="shared" si="16"/>
        <v>5</v>
      </c>
      <c r="AM33" s="18">
        <f t="shared" si="17"/>
        <v>70.58823529411765</v>
      </c>
      <c r="AN33" s="20"/>
    </row>
    <row r="34" spans="1:40" ht="13.5" customHeight="1">
      <c r="A34" s="6" t="s">
        <v>244</v>
      </c>
      <c r="B34" s="1">
        <v>36</v>
      </c>
      <c r="C34" s="16" t="s">
        <v>245</v>
      </c>
      <c r="D34" s="7">
        <v>9</v>
      </c>
      <c r="E34" s="17">
        <f t="shared" si="0"/>
        <v>12</v>
      </c>
      <c r="F34" s="18">
        <f t="shared" si="1"/>
        <v>42.857142857142854</v>
      </c>
      <c r="G34" s="19"/>
      <c r="I34" s="7">
        <v>9</v>
      </c>
      <c r="J34" s="17">
        <f t="shared" si="2"/>
        <v>6</v>
      </c>
      <c r="K34" s="18">
        <f t="shared" si="3"/>
        <v>60</v>
      </c>
      <c r="L34" s="19"/>
      <c r="M34" s="7">
        <v>11</v>
      </c>
      <c r="N34" s="17">
        <f t="shared" si="4"/>
        <v>3</v>
      </c>
      <c r="O34" s="18">
        <f t="shared" si="5"/>
        <v>78.57142857142857</v>
      </c>
      <c r="P34" s="19"/>
      <c r="Q34" s="7">
        <v>1</v>
      </c>
      <c r="R34" s="17">
        <f t="shared" si="6"/>
        <v>13</v>
      </c>
      <c r="S34" s="18">
        <f t="shared" si="7"/>
        <v>7.142857142857143</v>
      </c>
      <c r="T34" s="19"/>
      <c r="U34" s="7">
        <v>18</v>
      </c>
      <c r="V34" s="17">
        <f t="shared" si="8"/>
        <v>2</v>
      </c>
      <c r="W34" s="18">
        <f t="shared" si="9"/>
        <v>90</v>
      </c>
      <c r="X34" s="19"/>
      <c r="Y34" s="7">
        <v>11</v>
      </c>
      <c r="Z34" s="17">
        <f t="shared" si="10"/>
        <v>2</v>
      </c>
      <c r="AA34" s="18">
        <f t="shared" si="11"/>
        <v>84.61538461538461</v>
      </c>
      <c r="AB34" s="19"/>
      <c r="AC34" s="7">
        <v>13</v>
      </c>
      <c r="AD34" s="17">
        <f t="shared" si="12"/>
        <v>2</v>
      </c>
      <c r="AE34" s="18">
        <f t="shared" si="13"/>
        <v>86.66666666666667</v>
      </c>
      <c r="AF34" s="19"/>
      <c r="AG34" s="7">
        <v>16</v>
      </c>
      <c r="AH34" s="17">
        <f t="shared" si="14"/>
        <v>5</v>
      </c>
      <c r="AI34" s="18">
        <f t="shared" si="15"/>
        <v>76.19047619047619</v>
      </c>
      <c r="AJ34" s="19"/>
      <c r="AK34" s="7">
        <v>15</v>
      </c>
      <c r="AL34" s="17">
        <f t="shared" si="16"/>
        <v>2</v>
      </c>
      <c r="AM34" s="18">
        <f t="shared" si="17"/>
        <v>88.23529411764706</v>
      </c>
      <c r="AN34" s="19"/>
    </row>
    <row r="35" spans="1:40" ht="13.5" customHeight="1">
      <c r="A35" s="6" t="s">
        <v>246</v>
      </c>
      <c r="B35" s="1">
        <v>37</v>
      </c>
      <c r="C35" s="16" t="s">
        <v>247</v>
      </c>
      <c r="D35" s="7">
        <v>13</v>
      </c>
      <c r="E35" s="17">
        <f t="shared" si="0"/>
        <v>8</v>
      </c>
      <c r="F35" s="18">
        <f t="shared" si="1"/>
        <v>61.904761904761905</v>
      </c>
      <c r="G35" s="19"/>
      <c r="I35" s="7">
        <v>12</v>
      </c>
      <c r="J35" s="17">
        <f t="shared" si="2"/>
        <v>3</v>
      </c>
      <c r="K35" s="18">
        <f t="shared" si="3"/>
        <v>80</v>
      </c>
      <c r="L35" s="19"/>
      <c r="M35" s="7">
        <v>10</v>
      </c>
      <c r="N35" s="17">
        <f t="shared" si="4"/>
        <v>4</v>
      </c>
      <c r="O35" s="18">
        <f t="shared" si="5"/>
        <v>71.42857142857143</v>
      </c>
      <c r="P35" s="19"/>
      <c r="Q35" s="7">
        <v>1</v>
      </c>
      <c r="R35" s="17">
        <f t="shared" si="6"/>
        <v>13</v>
      </c>
      <c r="S35" s="18">
        <f t="shared" si="7"/>
        <v>7.142857142857143</v>
      </c>
      <c r="T35" s="19"/>
      <c r="U35" s="7">
        <v>14</v>
      </c>
      <c r="V35" s="17">
        <f t="shared" si="8"/>
        <v>6</v>
      </c>
      <c r="W35" s="18">
        <f t="shared" si="9"/>
        <v>70</v>
      </c>
      <c r="X35" s="19"/>
      <c r="Y35" s="7">
        <v>13</v>
      </c>
      <c r="Z35" s="17">
        <f t="shared" si="10"/>
        <v>0</v>
      </c>
      <c r="AA35" s="18">
        <f t="shared" si="11"/>
        <v>100</v>
      </c>
      <c r="AB35" s="19"/>
      <c r="AC35" s="7">
        <v>11</v>
      </c>
      <c r="AD35" s="17">
        <f t="shared" si="12"/>
        <v>4</v>
      </c>
      <c r="AE35" s="18">
        <f t="shared" si="13"/>
        <v>73.33333333333333</v>
      </c>
      <c r="AF35" s="19"/>
      <c r="AG35" s="7">
        <v>17</v>
      </c>
      <c r="AH35" s="17">
        <f t="shared" si="14"/>
        <v>4</v>
      </c>
      <c r="AI35" s="18">
        <f t="shared" si="15"/>
        <v>80.95238095238095</v>
      </c>
      <c r="AJ35" s="19"/>
      <c r="AK35" s="7">
        <v>13</v>
      </c>
      <c r="AL35" s="17">
        <f t="shared" si="16"/>
        <v>4</v>
      </c>
      <c r="AM35" s="18">
        <f t="shared" si="17"/>
        <v>76.47058823529412</v>
      </c>
      <c r="AN35" s="19"/>
    </row>
    <row r="36" spans="1:40" ht="13.5" customHeight="1">
      <c r="A36" s="6" t="s">
        <v>248</v>
      </c>
      <c r="B36" s="1">
        <v>38</v>
      </c>
      <c r="C36" s="16" t="s">
        <v>249</v>
      </c>
      <c r="D36" s="7">
        <v>12</v>
      </c>
      <c r="E36" s="17">
        <f t="shared" si="0"/>
        <v>9</v>
      </c>
      <c r="F36" s="18">
        <f t="shared" si="1"/>
        <v>57.142857142857146</v>
      </c>
      <c r="G36" s="19"/>
      <c r="I36" s="7">
        <v>12</v>
      </c>
      <c r="J36" s="17">
        <f t="shared" si="2"/>
        <v>3</v>
      </c>
      <c r="K36" s="18">
        <f t="shared" si="3"/>
        <v>80</v>
      </c>
      <c r="L36" s="19"/>
      <c r="M36" s="7">
        <v>14</v>
      </c>
      <c r="N36" s="17">
        <f t="shared" si="4"/>
        <v>0</v>
      </c>
      <c r="O36" s="18">
        <f t="shared" si="5"/>
        <v>100</v>
      </c>
      <c r="P36" s="19"/>
      <c r="Q36" s="7">
        <v>1</v>
      </c>
      <c r="R36" s="17">
        <f t="shared" si="6"/>
        <v>13</v>
      </c>
      <c r="S36" s="18">
        <f t="shared" si="7"/>
        <v>7.142857142857143</v>
      </c>
      <c r="T36" s="19"/>
      <c r="U36" s="7">
        <v>19</v>
      </c>
      <c r="V36" s="17">
        <f t="shared" si="8"/>
        <v>1</v>
      </c>
      <c r="W36" s="18">
        <f t="shared" si="9"/>
        <v>95</v>
      </c>
      <c r="X36" s="19"/>
      <c r="Y36" s="7">
        <v>11</v>
      </c>
      <c r="Z36" s="17">
        <f t="shared" si="10"/>
        <v>2</v>
      </c>
      <c r="AA36" s="18">
        <f t="shared" si="11"/>
        <v>84.61538461538461</v>
      </c>
      <c r="AB36" s="19"/>
      <c r="AC36" s="7">
        <v>14</v>
      </c>
      <c r="AD36" s="17">
        <f t="shared" si="12"/>
        <v>1</v>
      </c>
      <c r="AE36" s="18">
        <f t="shared" si="13"/>
        <v>93.33333333333333</v>
      </c>
      <c r="AF36" s="19"/>
      <c r="AG36" s="7">
        <v>15</v>
      </c>
      <c r="AH36" s="17">
        <f t="shared" si="14"/>
        <v>6</v>
      </c>
      <c r="AI36" s="18">
        <f t="shared" si="15"/>
        <v>71.42857142857143</v>
      </c>
      <c r="AJ36" s="19"/>
      <c r="AK36" s="7">
        <v>13</v>
      </c>
      <c r="AL36" s="17">
        <f t="shared" si="16"/>
        <v>4</v>
      </c>
      <c r="AM36" s="18">
        <f t="shared" si="17"/>
        <v>76.47058823529412</v>
      </c>
      <c r="AN36" s="19"/>
    </row>
    <row r="37" spans="1:40" ht="13.5" customHeight="1">
      <c r="A37" s="6" t="s">
        <v>250</v>
      </c>
      <c r="B37" s="1">
        <v>39</v>
      </c>
      <c r="C37" s="16" t="s">
        <v>251</v>
      </c>
      <c r="D37" s="7">
        <v>19</v>
      </c>
      <c r="E37" s="17">
        <f t="shared" si="0"/>
        <v>2</v>
      </c>
      <c r="F37" s="18">
        <f t="shared" si="1"/>
        <v>90.47619047619048</v>
      </c>
      <c r="G37" s="19"/>
      <c r="I37" s="7">
        <v>13</v>
      </c>
      <c r="J37" s="17">
        <f t="shared" si="2"/>
        <v>2</v>
      </c>
      <c r="K37" s="18">
        <f t="shared" si="3"/>
        <v>86.66666666666667</v>
      </c>
      <c r="L37" s="19"/>
      <c r="M37" s="7">
        <v>8</v>
      </c>
      <c r="N37" s="17">
        <f t="shared" si="4"/>
        <v>6</v>
      </c>
      <c r="O37" s="18">
        <f t="shared" si="5"/>
        <v>57.142857142857146</v>
      </c>
      <c r="P37" s="19"/>
      <c r="Q37" s="7">
        <v>1</v>
      </c>
      <c r="R37" s="17">
        <f t="shared" si="6"/>
        <v>13</v>
      </c>
      <c r="S37" s="18">
        <f t="shared" si="7"/>
        <v>7.142857142857143</v>
      </c>
      <c r="T37" s="19"/>
      <c r="U37" s="7">
        <v>14</v>
      </c>
      <c r="V37" s="17">
        <f t="shared" si="8"/>
        <v>6</v>
      </c>
      <c r="W37" s="18">
        <f t="shared" si="9"/>
        <v>70</v>
      </c>
      <c r="X37" s="19"/>
      <c r="Y37" s="7">
        <v>12</v>
      </c>
      <c r="Z37" s="17">
        <f t="shared" si="10"/>
        <v>1</v>
      </c>
      <c r="AA37" s="18">
        <f t="shared" si="11"/>
        <v>92.3076923076923</v>
      </c>
      <c r="AB37" s="19"/>
      <c r="AC37" s="7">
        <v>8</v>
      </c>
      <c r="AD37" s="17">
        <f t="shared" si="12"/>
        <v>7</v>
      </c>
      <c r="AE37" s="18">
        <f t="shared" si="13"/>
        <v>53.333333333333336</v>
      </c>
      <c r="AF37" s="19"/>
      <c r="AG37" s="7">
        <v>9</v>
      </c>
      <c r="AH37" s="17">
        <f t="shared" si="14"/>
        <v>12</v>
      </c>
      <c r="AI37" s="18">
        <f t="shared" si="15"/>
        <v>42.857142857142854</v>
      </c>
      <c r="AJ37" s="19"/>
      <c r="AK37" s="7">
        <v>13</v>
      </c>
      <c r="AL37" s="17">
        <f t="shared" si="16"/>
        <v>4</v>
      </c>
      <c r="AM37" s="18">
        <f t="shared" si="17"/>
        <v>76.47058823529412</v>
      </c>
      <c r="AN37" s="19"/>
    </row>
    <row r="38" spans="1:40" ht="13.5" customHeight="1">
      <c r="A38" s="6" t="s">
        <v>252</v>
      </c>
      <c r="B38" s="1">
        <v>40</v>
      </c>
      <c r="C38" s="16" t="s">
        <v>253</v>
      </c>
      <c r="D38" s="7">
        <v>17</v>
      </c>
      <c r="E38" s="17">
        <f t="shared" si="0"/>
        <v>4</v>
      </c>
      <c r="F38" s="18">
        <f t="shared" si="1"/>
        <v>80.95238095238095</v>
      </c>
      <c r="G38" s="19"/>
      <c r="I38" s="7">
        <v>17</v>
      </c>
      <c r="J38" s="17">
        <f t="shared" si="2"/>
        <v>-2</v>
      </c>
      <c r="K38" s="18">
        <f t="shared" si="3"/>
        <v>113.33333333333333</v>
      </c>
      <c r="L38" s="19"/>
      <c r="M38" s="7">
        <v>13</v>
      </c>
      <c r="N38" s="17">
        <f t="shared" si="4"/>
        <v>1</v>
      </c>
      <c r="O38" s="18">
        <f t="shared" si="5"/>
        <v>92.85714285714286</v>
      </c>
      <c r="P38" s="19"/>
      <c r="Q38" s="7">
        <v>1</v>
      </c>
      <c r="R38" s="17">
        <f t="shared" si="6"/>
        <v>13</v>
      </c>
      <c r="S38" s="18">
        <f t="shared" si="7"/>
        <v>7.142857142857143</v>
      </c>
      <c r="T38" s="19"/>
      <c r="U38" s="7">
        <v>17</v>
      </c>
      <c r="V38" s="17">
        <f t="shared" si="8"/>
        <v>3</v>
      </c>
      <c r="W38" s="18">
        <f t="shared" si="9"/>
        <v>85</v>
      </c>
      <c r="X38" s="19"/>
      <c r="Y38" s="7">
        <v>13</v>
      </c>
      <c r="Z38" s="17">
        <f t="shared" si="10"/>
        <v>0</v>
      </c>
      <c r="AA38" s="18">
        <f t="shared" si="11"/>
        <v>100</v>
      </c>
      <c r="AB38" s="19"/>
      <c r="AC38" s="7">
        <v>11</v>
      </c>
      <c r="AD38" s="17">
        <f t="shared" si="12"/>
        <v>4</v>
      </c>
      <c r="AE38" s="18">
        <f t="shared" si="13"/>
        <v>73.33333333333333</v>
      </c>
      <c r="AF38" s="19"/>
      <c r="AG38" s="7">
        <v>21</v>
      </c>
      <c r="AH38" s="17">
        <f t="shared" si="14"/>
        <v>0</v>
      </c>
      <c r="AI38" s="18">
        <f t="shared" si="15"/>
        <v>100</v>
      </c>
      <c r="AJ38" s="19"/>
      <c r="AK38" s="7">
        <v>14</v>
      </c>
      <c r="AL38" s="17">
        <f t="shared" si="16"/>
        <v>3</v>
      </c>
      <c r="AM38" s="18">
        <f t="shared" si="17"/>
        <v>82.3529411764706</v>
      </c>
      <c r="AN38" s="19"/>
    </row>
    <row r="39" spans="1:40" ht="13.5" customHeight="1">
      <c r="A39" s="6" t="s">
        <v>254</v>
      </c>
      <c r="B39" s="1">
        <v>41</v>
      </c>
      <c r="C39" s="16" t="s">
        <v>255</v>
      </c>
      <c r="D39" s="13">
        <v>18</v>
      </c>
      <c r="E39" s="17">
        <f t="shared" si="0"/>
        <v>3</v>
      </c>
      <c r="F39" s="18">
        <f t="shared" si="1"/>
        <v>85.71428571428571</v>
      </c>
      <c r="G39" s="20"/>
      <c r="I39" s="13">
        <v>11</v>
      </c>
      <c r="J39" s="17">
        <f t="shared" si="2"/>
        <v>4</v>
      </c>
      <c r="K39" s="18">
        <f t="shared" si="3"/>
        <v>73.33333333333333</v>
      </c>
      <c r="L39" s="20"/>
      <c r="M39" s="13">
        <v>9</v>
      </c>
      <c r="N39" s="17">
        <f t="shared" si="4"/>
        <v>5</v>
      </c>
      <c r="O39" s="18">
        <f t="shared" si="5"/>
        <v>64.28571428571429</v>
      </c>
      <c r="P39" s="20"/>
      <c r="Q39" s="13">
        <v>1</v>
      </c>
      <c r="R39" s="17">
        <f t="shared" si="6"/>
        <v>13</v>
      </c>
      <c r="S39" s="18">
        <f t="shared" si="7"/>
        <v>7.142857142857143</v>
      </c>
      <c r="T39" s="20"/>
      <c r="U39" s="13">
        <v>16</v>
      </c>
      <c r="V39" s="17">
        <f t="shared" si="8"/>
        <v>4</v>
      </c>
      <c r="W39" s="18">
        <f t="shared" si="9"/>
        <v>80</v>
      </c>
      <c r="X39" s="20"/>
      <c r="Y39" s="13">
        <v>12</v>
      </c>
      <c r="Z39" s="17">
        <f t="shared" si="10"/>
        <v>1</v>
      </c>
      <c r="AA39" s="18">
        <f t="shared" si="11"/>
        <v>92.3076923076923</v>
      </c>
      <c r="AB39" s="20"/>
      <c r="AC39" s="13">
        <v>8</v>
      </c>
      <c r="AD39" s="17">
        <f t="shared" si="12"/>
        <v>7</v>
      </c>
      <c r="AE39" s="18">
        <f t="shared" si="13"/>
        <v>53.333333333333336</v>
      </c>
      <c r="AF39" s="20"/>
      <c r="AG39" s="13">
        <v>20</v>
      </c>
      <c r="AH39" s="17">
        <f t="shared" si="14"/>
        <v>1</v>
      </c>
      <c r="AI39" s="18">
        <f t="shared" si="15"/>
        <v>95.23809523809524</v>
      </c>
      <c r="AJ39" s="20"/>
      <c r="AK39" s="13">
        <v>14</v>
      </c>
      <c r="AL39" s="17">
        <f t="shared" si="16"/>
        <v>3</v>
      </c>
      <c r="AM39" s="18">
        <f t="shared" si="17"/>
        <v>82.3529411764706</v>
      </c>
      <c r="AN39" s="20"/>
    </row>
    <row r="40" spans="1:40" ht="13.5" customHeight="1">
      <c r="A40" s="6" t="s">
        <v>256</v>
      </c>
      <c r="B40" s="1">
        <v>42</v>
      </c>
      <c r="C40" s="16" t="s">
        <v>257</v>
      </c>
      <c r="D40" s="7">
        <v>16</v>
      </c>
      <c r="E40" s="17">
        <f t="shared" si="0"/>
        <v>5</v>
      </c>
      <c r="F40" s="18">
        <f t="shared" si="1"/>
        <v>76.19047619047619</v>
      </c>
      <c r="G40" s="19"/>
      <c r="H40" s="2"/>
      <c r="I40" s="7">
        <v>14</v>
      </c>
      <c r="J40" s="17">
        <f t="shared" si="2"/>
        <v>1</v>
      </c>
      <c r="K40" s="18">
        <f t="shared" si="3"/>
        <v>93.33333333333333</v>
      </c>
      <c r="L40" s="19"/>
      <c r="M40" s="7">
        <v>14</v>
      </c>
      <c r="N40" s="17">
        <f t="shared" si="4"/>
        <v>0</v>
      </c>
      <c r="O40" s="18">
        <f t="shared" si="5"/>
        <v>100</v>
      </c>
      <c r="P40" s="19"/>
      <c r="Q40" s="7">
        <v>1</v>
      </c>
      <c r="R40" s="17">
        <f t="shared" si="6"/>
        <v>13</v>
      </c>
      <c r="S40" s="18">
        <f t="shared" si="7"/>
        <v>7.142857142857143</v>
      </c>
      <c r="T40" s="19"/>
      <c r="U40" s="7">
        <v>19</v>
      </c>
      <c r="V40" s="17">
        <f t="shared" si="8"/>
        <v>1</v>
      </c>
      <c r="W40" s="18">
        <f t="shared" si="9"/>
        <v>95</v>
      </c>
      <c r="X40" s="19"/>
      <c r="Y40" s="7">
        <v>12</v>
      </c>
      <c r="Z40" s="17">
        <f t="shared" si="10"/>
        <v>1</v>
      </c>
      <c r="AA40" s="18">
        <f t="shared" si="11"/>
        <v>92.3076923076923</v>
      </c>
      <c r="AB40" s="19"/>
      <c r="AC40" s="7">
        <v>10</v>
      </c>
      <c r="AD40" s="17">
        <f t="shared" si="12"/>
        <v>5</v>
      </c>
      <c r="AE40" s="18">
        <f t="shared" si="13"/>
        <v>66.66666666666667</v>
      </c>
      <c r="AF40" s="19"/>
      <c r="AG40" s="7">
        <v>20</v>
      </c>
      <c r="AH40" s="17">
        <f t="shared" si="14"/>
        <v>1</v>
      </c>
      <c r="AI40" s="18">
        <f t="shared" si="15"/>
        <v>95.23809523809524</v>
      </c>
      <c r="AJ40" s="19"/>
      <c r="AK40" s="7">
        <v>17</v>
      </c>
      <c r="AL40" s="17">
        <f t="shared" si="16"/>
        <v>0</v>
      </c>
      <c r="AM40" s="18">
        <f t="shared" si="17"/>
        <v>100</v>
      </c>
      <c r="AN40" s="19"/>
    </row>
    <row r="41" spans="1:40" ht="13.5" customHeight="1">
      <c r="A41" s="6" t="s">
        <v>258</v>
      </c>
      <c r="B41" s="1">
        <v>43</v>
      </c>
      <c r="C41" s="16" t="s">
        <v>259</v>
      </c>
      <c r="D41" s="7">
        <v>14</v>
      </c>
      <c r="E41" s="17">
        <f t="shared" si="0"/>
        <v>7</v>
      </c>
      <c r="F41" s="18">
        <f t="shared" si="1"/>
        <v>66.66666666666667</v>
      </c>
      <c r="G41" s="19"/>
      <c r="H41" s="2"/>
      <c r="I41" s="7">
        <v>10</v>
      </c>
      <c r="J41" s="17">
        <f t="shared" si="2"/>
        <v>5</v>
      </c>
      <c r="K41" s="18">
        <f t="shared" si="3"/>
        <v>66.66666666666667</v>
      </c>
      <c r="L41" s="19"/>
      <c r="M41" s="7">
        <v>11</v>
      </c>
      <c r="N41" s="17">
        <f t="shared" si="4"/>
        <v>3</v>
      </c>
      <c r="O41" s="18">
        <f t="shared" si="5"/>
        <v>78.57142857142857</v>
      </c>
      <c r="P41" s="19"/>
      <c r="Q41" s="7">
        <v>0</v>
      </c>
      <c r="R41" s="17">
        <f t="shared" si="6"/>
        <v>14</v>
      </c>
      <c r="S41" s="18">
        <f t="shared" si="7"/>
        <v>0</v>
      </c>
      <c r="T41" s="19"/>
      <c r="U41" s="7">
        <v>11</v>
      </c>
      <c r="V41" s="17">
        <f t="shared" si="8"/>
        <v>9</v>
      </c>
      <c r="W41" s="18">
        <f t="shared" si="9"/>
        <v>55</v>
      </c>
      <c r="X41" s="19"/>
      <c r="Y41" s="7">
        <v>12</v>
      </c>
      <c r="Z41" s="17">
        <f t="shared" si="10"/>
        <v>1</v>
      </c>
      <c r="AA41" s="18">
        <f t="shared" si="11"/>
        <v>92.3076923076923</v>
      </c>
      <c r="AB41" s="19"/>
      <c r="AC41" s="7">
        <v>12</v>
      </c>
      <c r="AD41" s="17">
        <f t="shared" si="12"/>
        <v>3</v>
      </c>
      <c r="AE41" s="18">
        <f t="shared" si="13"/>
        <v>80</v>
      </c>
      <c r="AF41" s="19"/>
      <c r="AG41" s="7">
        <v>17</v>
      </c>
      <c r="AH41" s="17">
        <f t="shared" si="14"/>
        <v>4</v>
      </c>
      <c r="AI41" s="18">
        <f t="shared" si="15"/>
        <v>80.95238095238095</v>
      </c>
      <c r="AJ41" s="19"/>
      <c r="AK41" s="7">
        <v>12</v>
      </c>
      <c r="AL41" s="17">
        <f t="shared" si="16"/>
        <v>5</v>
      </c>
      <c r="AM41" s="18">
        <f t="shared" si="17"/>
        <v>70.58823529411765</v>
      </c>
      <c r="AN41" s="19"/>
    </row>
    <row r="42" spans="1:40" ht="13.5" customHeight="1">
      <c r="A42" s="6" t="s">
        <v>260</v>
      </c>
      <c r="B42" s="1">
        <v>44</v>
      </c>
      <c r="C42" s="16" t="s">
        <v>261</v>
      </c>
      <c r="D42" s="7">
        <v>14</v>
      </c>
      <c r="E42" s="17">
        <f t="shared" si="0"/>
        <v>7</v>
      </c>
      <c r="F42" s="18">
        <f t="shared" si="1"/>
        <v>66.66666666666667</v>
      </c>
      <c r="G42" s="19"/>
      <c r="I42" s="7">
        <v>14</v>
      </c>
      <c r="J42" s="17">
        <f t="shared" si="2"/>
        <v>1</v>
      </c>
      <c r="K42" s="18">
        <f t="shared" si="3"/>
        <v>93.33333333333333</v>
      </c>
      <c r="L42" s="19"/>
      <c r="M42" s="7">
        <v>13</v>
      </c>
      <c r="N42" s="17">
        <f t="shared" si="4"/>
        <v>1</v>
      </c>
      <c r="O42" s="18">
        <f t="shared" si="5"/>
        <v>92.85714285714286</v>
      </c>
      <c r="P42" s="19"/>
      <c r="Q42" s="7">
        <v>0</v>
      </c>
      <c r="R42" s="17">
        <f t="shared" si="6"/>
        <v>14</v>
      </c>
      <c r="S42" s="18">
        <f t="shared" si="7"/>
        <v>0</v>
      </c>
      <c r="T42" s="19"/>
      <c r="U42" s="7">
        <v>16</v>
      </c>
      <c r="V42" s="17">
        <f t="shared" si="8"/>
        <v>4</v>
      </c>
      <c r="W42" s="18">
        <f t="shared" si="9"/>
        <v>80</v>
      </c>
      <c r="X42" s="19"/>
      <c r="Y42" s="7">
        <v>12</v>
      </c>
      <c r="Z42" s="17">
        <f t="shared" si="10"/>
        <v>1</v>
      </c>
      <c r="AA42" s="18">
        <f t="shared" si="11"/>
        <v>92.3076923076923</v>
      </c>
      <c r="AB42" s="19"/>
      <c r="AC42" s="7">
        <v>13</v>
      </c>
      <c r="AD42" s="17">
        <f t="shared" si="12"/>
        <v>2</v>
      </c>
      <c r="AE42" s="18">
        <f t="shared" si="13"/>
        <v>86.66666666666667</v>
      </c>
      <c r="AF42" s="19"/>
      <c r="AG42" s="7">
        <v>18</v>
      </c>
      <c r="AH42" s="17">
        <f t="shared" si="14"/>
        <v>3</v>
      </c>
      <c r="AI42" s="18">
        <f t="shared" si="15"/>
        <v>85.71428571428571</v>
      </c>
      <c r="AJ42" s="19"/>
      <c r="AK42" s="7">
        <v>13</v>
      </c>
      <c r="AL42" s="17">
        <f t="shared" si="16"/>
        <v>4</v>
      </c>
      <c r="AM42" s="18">
        <f t="shared" si="17"/>
        <v>76.47058823529412</v>
      </c>
      <c r="AN42" s="19"/>
    </row>
    <row r="43" spans="1:40" ht="13.5" customHeight="1">
      <c r="A43" s="6" t="s">
        <v>262</v>
      </c>
      <c r="B43" s="1">
        <v>46</v>
      </c>
      <c r="C43" s="16" t="s">
        <v>263</v>
      </c>
      <c r="D43" s="7">
        <v>12</v>
      </c>
      <c r="E43" s="17">
        <f t="shared" si="0"/>
        <v>9</v>
      </c>
      <c r="F43" s="18">
        <f t="shared" si="1"/>
        <v>57.142857142857146</v>
      </c>
      <c r="G43" s="19"/>
      <c r="I43" s="7">
        <v>10</v>
      </c>
      <c r="J43" s="17">
        <f t="shared" si="2"/>
        <v>5</v>
      </c>
      <c r="K43" s="18">
        <f t="shared" si="3"/>
        <v>66.66666666666667</v>
      </c>
      <c r="L43" s="19"/>
      <c r="M43" s="7">
        <v>11</v>
      </c>
      <c r="N43" s="17">
        <f t="shared" si="4"/>
        <v>3</v>
      </c>
      <c r="O43" s="18">
        <f t="shared" si="5"/>
        <v>78.57142857142857</v>
      </c>
      <c r="P43" s="19"/>
      <c r="Q43" s="7">
        <v>0</v>
      </c>
      <c r="R43" s="17">
        <f t="shared" si="6"/>
        <v>14</v>
      </c>
      <c r="S43" s="18">
        <f t="shared" si="7"/>
        <v>0</v>
      </c>
      <c r="T43" s="19"/>
      <c r="U43" s="7">
        <v>8</v>
      </c>
      <c r="V43" s="17">
        <f t="shared" si="8"/>
        <v>12</v>
      </c>
      <c r="W43" s="18">
        <f t="shared" si="9"/>
        <v>40</v>
      </c>
      <c r="X43" s="19"/>
      <c r="Y43" s="7">
        <v>12</v>
      </c>
      <c r="Z43" s="17">
        <f t="shared" si="10"/>
        <v>1</v>
      </c>
      <c r="AA43" s="18">
        <f t="shared" si="11"/>
        <v>92.3076923076923</v>
      </c>
      <c r="AB43" s="19"/>
      <c r="AC43" s="7">
        <v>9</v>
      </c>
      <c r="AD43" s="17">
        <f t="shared" si="12"/>
        <v>6</v>
      </c>
      <c r="AE43" s="18">
        <f t="shared" si="13"/>
        <v>60</v>
      </c>
      <c r="AF43" s="19"/>
      <c r="AG43" s="7">
        <v>14</v>
      </c>
      <c r="AH43" s="17">
        <f t="shared" si="14"/>
        <v>7</v>
      </c>
      <c r="AI43" s="18">
        <f t="shared" si="15"/>
        <v>66.66666666666667</v>
      </c>
      <c r="AJ43" s="19"/>
      <c r="AK43" s="7">
        <v>13</v>
      </c>
      <c r="AL43" s="17">
        <f t="shared" si="16"/>
        <v>4</v>
      </c>
      <c r="AM43" s="18">
        <f t="shared" si="17"/>
        <v>76.47058823529412</v>
      </c>
      <c r="AN43" s="19"/>
    </row>
    <row r="44" spans="1:40" ht="13.5" customHeight="1">
      <c r="A44" s="6" t="s">
        <v>264</v>
      </c>
      <c r="B44" s="1">
        <v>47</v>
      </c>
      <c r="C44" s="16" t="s">
        <v>265</v>
      </c>
      <c r="D44" s="7">
        <v>9</v>
      </c>
      <c r="E44" s="17">
        <f t="shared" si="0"/>
        <v>12</v>
      </c>
      <c r="F44" s="18">
        <f t="shared" si="1"/>
        <v>42.857142857142854</v>
      </c>
      <c r="G44" s="19"/>
      <c r="I44" s="7">
        <v>10</v>
      </c>
      <c r="J44" s="17">
        <f t="shared" si="2"/>
        <v>5</v>
      </c>
      <c r="K44" s="18">
        <f t="shared" si="3"/>
        <v>66.66666666666667</v>
      </c>
      <c r="L44" s="19"/>
      <c r="M44" s="7">
        <v>10</v>
      </c>
      <c r="N44" s="17">
        <f t="shared" si="4"/>
        <v>4</v>
      </c>
      <c r="O44" s="18">
        <f t="shared" si="5"/>
        <v>71.42857142857143</v>
      </c>
      <c r="P44" s="19"/>
      <c r="Q44" s="7">
        <v>0</v>
      </c>
      <c r="R44" s="17">
        <f t="shared" si="6"/>
        <v>14</v>
      </c>
      <c r="S44" s="18">
        <f t="shared" si="7"/>
        <v>0</v>
      </c>
      <c r="T44" s="19"/>
      <c r="U44" s="7">
        <v>14</v>
      </c>
      <c r="V44" s="17">
        <f t="shared" si="8"/>
        <v>6</v>
      </c>
      <c r="W44" s="18">
        <f t="shared" si="9"/>
        <v>70</v>
      </c>
      <c r="X44" s="19"/>
      <c r="Y44" s="7">
        <v>12</v>
      </c>
      <c r="Z44" s="17">
        <f t="shared" si="10"/>
        <v>1</v>
      </c>
      <c r="AA44" s="18">
        <f t="shared" si="11"/>
        <v>92.3076923076923</v>
      </c>
      <c r="AB44" s="19"/>
      <c r="AC44" s="7">
        <v>10</v>
      </c>
      <c r="AD44" s="17">
        <f t="shared" si="12"/>
        <v>5</v>
      </c>
      <c r="AE44" s="18">
        <f t="shared" si="13"/>
        <v>66.66666666666667</v>
      </c>
      <c r="AF44" s="19"/>
      <c r="AG44" s="7">
        <v>12</v>
      </c>
      <c r="AH44" s="17">
        <f t="shared" si="14"/>
        <v>9</v>
      </c>
      <c r="AI44" s="18">
        <f t="shared" si="15"/>
        <v>57.142857142857146</v>
      </c>
      <c r="AJ44" s="19"/>
      <c r="AK44" s="7">
        <v>11</v>
      </c>
      <c r="AL44" s="17">
        <f t="shared" si="16"/>
        <v>6</v>
      </c>
      <c r="AM44" s="18">
        <f t="shared" si="17"/>
        <v>64.70588235294117</v>
      </c>
      <c r="AN44" s="19"/>
    </row>
    <row r="45" spans="1:40" ht="13.5" customHeight="1">
      <c r="A45" s="6" t="s">
        <v>17</v>
      </c>
      <c r="B45" s="1">
        <v>49</v>
      </c>
      <c r="C45" s="16" t="s">
        <v>18</v>
      </c>
      <c r="D45" s="7">
        <v>10</v>
      </c>
      <c r="E45" s="17">
        <f t="shared" si="0"/>
        <v>11</v>
      </c>
      <c r="F45" s="18">
        <f t="shared" si="1"/>
        <v>47.61904761904762</v>
      </c>
      <c r="G45" s="19"/>
      <c r="I45" s="7">
        <v>10</v>
      </c>
      <c r="J45" s="17">
        <f t="shared" si="2"/>
        <v>5</v>
      </c>
      <c r="K45" s="18">
        <f t="shared" si="3"/>
        <v>66.66666666666667</v>
      </c>
      <c r="L45" s="19"/>
      <c r="M45" s="7">
        <v>10</v>
      </c>
      <c r="N45" s="17">
        <f t="shared" si="4"/>
        <v>4</v>
      </c>
      <c r="O45" s="18">
        <f t="shared" si="5"/>
        <v>71.42857142857143</v>
      </c>
      <c r="P45" s="19"/>
      <c r="Q45" s="7">
        <v>1</v>
      </c>
      <c r="R45" s="17">
        <f t="shared" si="6"/>
        <v>13</v>
      </c>
      <c r="S45" s="18">
        <f t="shared" si="7"/>
        <v>7.142857142857143</v>
      </c>
      <c r="T45" s="19"/>
      <c r="U45" s="7">
        <v>13</v>
      </c>
      <c r="V45" s="17">
        <f t="shared" si="8"/>
        <v>7</v>
      </c>
      <c r="W45" s="18">
        <f t="shared" si="9"/>
        <v>65</v>
      </c>
      <c r="X45" s="19"/>
      <c r="Y45" s="7">
        <v>10</v>
      </c>
      <c r="Z45" s="17">
        <f t="shared" si="10"/>
        <v>3</v>
      </c>
      <c r="AA45" s="18">
        <f t="shared" si="11"/>
        <v>76.92307692307692</v>
      </c>
      <c r="AB45" s="19"/>
      <c r="AC45" s="7">
        <v>10</v>
      </c>
      <c r="AD45" s="17">
        <f t="shared" si="12"/>
        <v>5</v>
      </c>
      <c r="AE45" s="18">
        <f t="shared" si="13"/>
        <v>66.66666666666667</v>
      </c>
      <c r="AF45" s="19"/>
      <c r="AG45" s="7">
        <v>16</v>
      </c>
      <c r="AH45" s="17">
        <f t="shared" si="14"/>
        <v>5</v>
      </c>
      <c r="AI45" s="18">
        <f t="shared" si="15"/>
        <v>76.19047619047619</v>
      </c>
      <c r="AJ45" s="19"/>
      <c r="AK45" s="7">
        <v>13</v>
      </c>
      <c r="AL45" s="17">
        <f t="shared" si="16"/>
        <v>4</v>
      </c>
      <c r="AM45" s="18">
        <f t="shared" si="17"/>
        <v>76.47058823529412</v>
      </c>
      <c r="AN45" s="19"/>
    </row>
    <row r="46" spans="1:40" ht="13.5" customHeight="1">
      <c r="A46" s="6" t="s">
        <v>266</v>
      </c>
      <c r="B46" s="1">
        <v>53</v>
      </c>
      <c r="C46" s="21" t="s">
        <v>267</v>
      </c>
      <c r="D46" s="7">
        <v>0</v>
      </c>
      <c r="E46" s="17">
        <f t="shared" si="0"/>
        <v>21</v>
      </c>
      <c r="F46" s="18">
        <f t="shared" si="1"/>
        <v>0</v>
      </c>
      <c r="G46" s="19"/>
      <c r="I46" s="7">
        <v>7</v>
      </c>
      <c r="J46" s="17">
        <f t="shared" si="2"/>
        <v>8</v>
      </c>
      <c r="K46" s="18">
        <f t="shared" si="3"/>
        <v>46.666666666666664</v>
      </c>
      <c r="L46" s="19"/>
      <c r="M46" s="7">
        <v>11</v>
      </c>
      <c r="N46" s="17">
        <f t="shared" si="4"/>
        <v>3</v>
      </c>
      <c r="O46" s="18">
        <f t="shared" si="5"/>
        <v>78.57142857142857</v>
      </c>
      <c r="P46" s="19"/>
      <c r="Q46" s="7">
        <v>1</v>
      </c>
      <c r="R46" s="17">
        <f t="shared" si="6"/>
        <v>13</v>
      </c>
      <c r="S46" s="18">
        <f t="shared" si="7"/>
        <v>7.142857142857143</v>
      </c>
      <c r="T46" s="19"/>
      <c r="U46" s="7">
        <v>15</v>
      </c>
      <c r="V46" s="17">
        <f t="shared" si="8"/>
        <v>5</v>
      </c>
      <c r="W46" s="18">
        <f t="shared" si="9"/>
        <v>75</v>
      </c>
      <c r="X46" s="19"/>
      <c r="Y46" s="7">
        <v>10</v>
      </c>
      <c r="Z46" s="17">
        <f t="shared" si="10"/>
        <v>3</v>
      </c>
      <c r="AA46" s="18">
        <f t="shared" si="11"/>
        <v>76.92307692307692</v>
      </c>
      <c r="AB46" s="19"/>
      <c r="AC46" s="7">
        <v>11</v>
      </c>
      <c r="AD46" s="17">
        <f t="shared" si="12"/>
        <v>4</v>
      </c>
      <c r="AE46" s="18">
        <f t="shared" si="13"/>
        <v>73.33333333333333</v>
      </c>
      <c r="AF46" s="19"/>
      <c r="AG46" s="7">
        <v>18</v>
      </c>
      <c r="AH46" s="17">
        <f t="shared" si="14"/>
        <v>3</v>
      </c>
      <c r="AI46" s="18">
        <f t="shared" si="15"/>
        <v>85.71428571428571</v>
      </c>
      <c r="AJ46" s="19"/>
      <c r="AK46" s="7">
        <v>16</v>
      </c>
      <c r="AL46" s="17">
        <f t="shared" si="16"/>
        <v>1</v>
      </c>
      <c r="AM46" s="18">
        <f t="shared" si="17"/>
        <v>94.11764705882354</v>
      </c>
      <c r="AN46" s="19"/>
    </row>
    <row r="47" spans="1:40" ht="13.5" customHeight="1">
      <c r="A47" s="6" t="s">
        <v>268</v>
      </c>
      <c r="B47" s="1">
        <v>54</v>
      </c>
      <c r="C47" s="21" t="s">
        <v>269</v>
      </c>
      <c r="D47" s="7">
        <v>0</v>
      </c>
      <c r="E47" s="17">
        <f t="shared" si="0"/>
        <v>21</v>
      </c>
      <c r="F47" s="18">
        <f t="shared" si="1"/>
        <v>0</v>
      </c>
      <c r="G47" s="19"/>
      <c r="I47" s="7">
        <v>8</v>
      </c>
      <c r="J47" s="17">
        <f t="shared" si="2"/>
        <v>7</v>
      </c>
      <c r="K47" s="18">
        <f t="shared" si="3"/>
        <v>53.333333333333336</v>
      </c>
      <c r="L47" s="19"/>
      <c r="M47" s="7">
        <v>7</v>
      </c>
      <c r="N47" s="17">
        <f t="shared" si="4"/>
        <v>7</v>
      </c>
      <c r="O47" s="18">
        <f t="shared" si="5"/>
        <v>50</v>
      </c>
      <c r="P47" s="19"/>
      <c r="Q47" s="7">
        <v>0</v>
      </c>
      <c r="R47" s="17">
        <f t="shared" si="6"/>
        <v>14</v>
      </c>
      <c r="S47" s="18">
        <f t="shared" si="7"/>
        <v>0</v>
      </c>
      <c r="T47" s="19"/>
      <c r="U47" s="7">
        <v>14</v>
      </c>
      <c r="V47" s="17">
        <f t="shared" si="8"/>
        <v>6</v>
      </c>
      <c r="W47" s="18">
        <f t="shared" si="9"/>
        <v>70</v>
      </c>
      <c r="X47" s="19"/>
      <c r="Y47" s="7">
        <v>11</v>
      </c>
      <c r="Z47" s="17">
        <f t="shared" si="10"/>
        <v>2</v>
      </c>
      <c r="AA47" s="18">
        <f t="shared" si="11"/>
        <v>84.61538461538461</v>
      </c>
      <c r="AB47" s="19"/>
      <c r="AC47" s="7">
        <v>7</v>
      </c>
      <c r="AD47" s="17">
        <f t="shared" si="12"/>
        <v>8</v>
      </c>
      <c r="AE47" s="18">
        <f t="shared" si="13"/>
        <v>46.666666666666664</v>
      </c>
      <c r="AF47" s="19"/>
      <c r="AG47" s="7">
        <v>12</v>
      </c>
      <c r="AH47" s="17">
        <f t="shared" si="14"/>
        <v>9</v>
      </c>
      <c r="AI47" s="18">
        <f t="shared" si="15"/>
        <v>57.142857142857146</v>
      </c>
      <c r="AJ47" s="19"/>
      <c r="AK47" s="7">
        <v>10</v>
      </c>
      <c r="AL47" s="17">
        <f t="shared" si="16"/>
        <v>7</v>
      </c>
      <c r="AM47" s="18">
        <f t="shared" si="17"/>
        <v>58.8235294117647</v>
      </c>
      <c r="AN47" s="19"/>
    </row>
    <row r="48" spans="1:40" ht="13.5" customHeight="1">
      <c r="A48" s="6" t="s">
        <v>270</v>
      </c>
      <c r="B48" s="1">
        <v>55</v>
      </c>
      <c r="C48" s="21" t="s">
        <v>271</v>
      </c>
      <c r="D48" s="7">
        <v>0</v>
      </c>
      <c r="E48" s="17">
        <f t="shared" si="0"/>
        <v>21</v>
      </c>
      <c r="F48" s="18">
        <f t="shared" si="1"/>
        <v>0</v>
      </c>
      <c r="G48" s="19"/>
      <c r="I48" s="7">
        <v>2</v>
      </c>
      <c r="J48" s="17">
        <f t="shared" si="2"/>
        <v>13</v>
      </c>
      <c r="K48" s="18">
        <f t="shared" si="3"/>
        <v>13.333333333333334</v>
      </c>
      <c r="L48" s="19"/>
      <c r="M48" s="7">
        <v>12</v>
      </c>
      <c r="N48" s="17">
        <f t="shared" si="4"/>
        <v>2</v>
      </c>
      <c r="O48" s="18">
        <f t="shared" si="5"/>
        <v>85.71428571428571</v>
      </c>
      <c r="P48" s="19"/>
      <c r="Q48" s="7">
        <v>1</v>
      </c>
      <c r="R48" s="17">
        <f t="shared" si="6"/>
        <v>13</v>
      </c>
      <c r="S48" s="18">
        <f t="shared" si="7"/>
        <v>7.142857142857143</v>
      </c>
      <c r="T48" s="19"/>
      <c r="U48" s="7">
        <v>19</v>
      </c>
      <c r="V48" s="17">
        <f t="shared" si="8"/>
        <v>1</v>
      </c>
      <c r="W48" s="18">
        <f t="shared" si="9"/>
        <v>95</v>
      </c>
      <c r="X48" s="19"/>
      <c r="Y48" s="7">
        <v>13</v>
      </c>
      <c r="Z48" s="17">
        <f t="shared" si="10"/>
        <v>0</v>
      </c>
      <c r="AA48" s="18">
        <f t="shared" si="11"/>
        <v>100</v>
      </c>
      <c r="AB48" s="19"/>
      <c r="AC48" s="7">
        <v>13</v>
      </c>
      <c r="AD48" s="17">
        <f t="shared" si="12"/>
        <v>2</v>
      </c>
      <c r="AE48" s="18">
        <f t="shared" si="13"/>
        <v>86.66666666666667</v>
      </c>
      <c r="AF48" s="19"/>
      <c r="AG48" s="7">
        <v>18</v>
      </c>
      <c r="AH48" s="17">
        <f t="shared" si="14"/>
        <v>3</v>
      </c>
      <c r="AI48" s="18">
        <f t="shared" si="15"/>
        <v>85.71428571428571</v>
      </c>
      <c r="AJ48" s="19"/>
      <c r="AK48" s="7">
        <v>11</v>
      </c>
      <c r="AL48" s="17">
        <f t="shared" si="16"/>
        <v>6</v>
      </c>
      <c r="AM48" s="18">
        <f t="shared" si="17"/>
        <v>64.70588235294117</v>
      </c>
      <c r="AN48" s="19"/>
    </row>
    <row r="49" spans="1:40" ht="13.5" customHeight="1">
      <c r="A49" s="6" t="s">
        <v>282</v>
      </c>
      <c r="B49" s="1">
        <v>56</v>
      </c>
      <c r="C49" s="21" t="s">
        <v>283</v>
      </c>
      <c r="D49" s="7">
        <v>0</v>
      </c>
      <c r="E49" s="17">
        <f>($G$5-D49)</f>
        <v>21</v>
      </c>
      <c r="F49" s="18">
        <f>(D49*100)/$G$5</f>
        <v>0</v>
      </c>
      <c r="G49" s="19"/>
      <c r="I49" s="7">
        <v>13</v>
      </c>
      <c r="J49" s="17">
        <f t="shared" si="2"/>
        <v>2</v>
      </c>
      <c r="K49" s="18">
        <f t="shared" si="3"/>
        <v>86.66666666666667</v>
      </c>
      <c r="L49" s="19"/>
      <c r="M49" s="7">
        <v>14</v>
      </c>
      <c r="N49" s="17">
        <f t="shared" si="4"/>
        <v>0</v>
      </c>
      <c r="O49" s="18">
        <f t="shared" si="5"/>
        <v>100</v>
      </c>
      <c r="P49" s="19"/>
      <c r="Q49" s="7">
        <v>1</v>
      </c>
      <c r="R49" s="17">
        <f t="shared" si="6"/>
        <v>13</v>
      </c>
      <c r="S49" s="18">
        <f t="shared" si="7"/>
        <v>7.142857142857143</v>
      </c>
      <c r="T49" s="19"/>
      <c r="U49" s="7">
        <v>20</v>
      </c>
      <c r="V49" s="17">
        <f t="shared" si="8"/>
        <v>0</v>
      </c>
      <c r="W49" s="18">
        <f t="shared" si="9"/>
        <v>100</v>
      </c>
      <c r="X49" s="19"/>
      <c r="Y49" s="7">
        <v>13</v>
      </c>
      <c r="Z49" s="17">
        <f t="shared" si="10"/>
        <v>0</v>
      </c>
      <c r="AA49" s="18">
        <f t="shared" si="11"/>
        <v>100</v>
      </c>
      <c r="AB49" s="19"/>
      <c r="AC49" s="7">
        <v>15</v>
      </c>
      <c r="AD49" s="17">
        <f t="shared" si="12"/>
        <v>0</v>
      </c>
      <c r="AE49" s="18">
        <f t="shared" si="13"/>
        <v>100</v>
      </c>
      <c r="AF49" s="19"/>
      <c r="AG49" s="7">
        <v>21</v>
      </c>
      <c r="AH49" s="17">
        <f t="shared" si="14"/>
        <v>0</v>
      </c>
      <c r="AI49" s="18">
        <f t="shared" si="15"/>
        <v>100</v>
      </c>
      <c r="AJ49" s="19"/>
      <c r="AK49" s="7">
        <v>14</v>
      </c>
      <c r="AL49" s="17">
        <f t="shared" si="16"/>
        <v>3</v>
      </c>
      <c r="AM49" s="18">
        <f t="shared" si="17"/>
        <v>82.3529411764706</v>
      </c>
      <c r="AN49" s="19"/>
    </row>
    <row r="50" spans="1:40" ht="13.5" customHeight="1">
      <c r="A50" s="6" t="s">
        <v>285</v>
      </c>
      <c r="B50" s="1">
        <v>57</v>
      </c>
      <c r="C50" s="21" t="s">
        <v>284</v>
      </c>
      <c r="D50" s="7">
        <v>0</v>
      </c>
      <c r="E50" s="17">
        <f>($G$5-D50)</f>
        <v>21</v>
      </c>
      <c r="F50" s="18">
        <f>(D50*100)/$G$5</f>
        <v>0</v>
      </c>
      <c r="G50" s="19"/>
      <c r="I50" s="7">
        <v>2</v>
      </c>
      <c r="J50" s="17">
        <f t="shared" si="2"/>
        <v>13</v>
      </c>
      <c r="K50" s="18">
        <f t="shared" si="3"/>
        <v>13.333333333333334</v>
      </c>
      <c r="L50" s="19"/>
      <c r="M50" s="7">
        <v>10</v>
      </c>
      <c r="N50" s="17">
        <f t="shared" si="4"/>
        <v>4</v>
      </c>
      <c r="O50" s="18">
        <f t="shared" si="5"/>
        <v>71.42857142857143</v>
      </c>
      <c r="P50" s="19"/>
      <c r="Q50" s="7">
        <v>0</v>
      </c>
      <c r="R50" s="17">
        <f t="shared" si="6"/>
        <v>14</v>
      </c>
      <c r="S50" s="18">
        <f t="shared" si="7"/>
        <v>0</v>
      </c>
      <c r="T50" s="19"/>
      <c r="U50" s="7">
        <v>13</v>
      </c>
      <c r="V50" s="17">
        <f t="shared" si="8"/>
        <v>7</v>
      </c>
      <c r="W50" s="18">
        <f t="shared" si="9"/>
        <v>65</v>
      </c>
      <c r="X50" s="19"/>
      <c r="Y50" s="7">
        <v>12</v>
      </c>
      <c r="Z50" s="17">
        <f t="shared" si="10"/>
        <v>1</v>
      </c>
      <c r="AA50" s="18">
        <f t="shared" si="11"/>
        <v>92.3076923076923</v>
      </c>
      <c r="AB50" s="19"/>
      <c r="AC50" s="7">
        <v>7</v>
      </c>
      <c r="AD50" s="17">
        <f t="shared" si="12"/>
        <v>8</v>
      </c>
      <c r="AE50" s="18">
        <f t="shared" si="13"/>
        <v>46.666666666666664</v>
      </c>
      <c r="AF50" s="19"/>
      <c r="AG50" s="7">
        <v>12</v>
      </c>
      <c r="AH50" s="17">
        <f t="shared" si="14"/>
        <v>9</v>
      </c>
      <c r="AI50" s="18">
        <f t="shared" si="15"/>
        <v>57.142857142857146</v>
      </c>
      <c r="AJ50" s="19"/>
      <c r="AK50" s="7">
        <v>11</v>
      </c>
      <c r="AL50" s="17">
        <f t="shared" si="16"/>
        <v>6</v>
      </c>
      <c r="AM50" s="18">
        <f t="shared" si="17"/>
        <v>64.70588235294117</v>
      </c>
      <c r="AN50" s="19"/>
    </row>
    <row r="51" spans="1:40" ht="13.5" customHeight="1">
      <c r="A51" s="6" t="s">
        <v>62</v>
      </c>
      <c r="B51" s="1">
        <v>58</v>
      </c>
      <c r="C51" s="21" t="s">
        <v>63</v>
      </c>
      <c r="D51" s="13">
        <v>0</v>
      </c>
      <c r="E51" s="33">
        <f>($G$5-D51)</f>
        <v>21</v>
      </c>
      <c r="F51" s="34">
        <f>(D51*100)/$G$5</f>
        <v>0</v>
      </c>
      <c r="G51" s="20"/>
      <c r="I51" s="13">
        <v>0</v>
      </c>
      <c r="J51" s="33">
        <f>($L$5-I51)</f>
        <v>15</v>
      </c>
      <c r="K51" s="34">
        <f>(I51*100)/$L$5</f>
        <v>0</v>
      </c>
      <c r="L51" s="20"/>
      <c r="M51" s="13">
        <v>14</v>
      </c>
      <c r="N51" s="33">
        <f t="shared" si="4"/>
        <v>0</v>
      </c>
      <c r="O51" s="34">
        <f t="shared" si="5"/>
        <v>100</v>
      </c>
      <c r="P51" s="20"/>
      <c r="Q51" s="13">
        <v>0</v>
      </c>
      <c r="R51" s="33">
        <f t="shared" si="6"/>
        <v>14</v>
      </c>
      <c r="S51" s="34">
        <f t="shared" si="7"/>
        <v>0</v>
      </c>
      <c r="T51" s="20"/>
      <c r="U51" s="13">
        <v>19</v>
      </c>
      <c r="V51" s="17">
        <f t="shared" si="8"/>
        <v>1</v>
      </c>
      <c r="W51" s="18">
        <f t="shared" si="9"/>
        <v>95</v>
      </c>
      <c r="X51" s="20"/>
      <c r="Y51" s="13">
        <v>10</v>
      </c>
      <c r="Z51" s="17">
        <f t="shared" si="10"/>
        <v>3</v>
      </c>
      <c r="AA51" s="18">
        <f t="shared" si="11"/>
        <v>76.92307692307692</v>
      </c>
      <c r="AB51" s="20"/>
      <c r="AC51" s="13">
        <v>10</v>
      </c>
      <c r="AD51" s="17">
        <f t="shared" si="12"/>
        <v>5</v>
      </c>
      <c r="AE51" s="18">
        <f t="shared" si="13"/>
        <v>66.66666666666667</v>
      </c>
      <c r="AF51" s="20"/>
      <c r="AG51" s="13">
        <v>17</v>
      </c>
      <c r="AH51" s="17">
        <f t="shared" si="14"/>
        <v>4</v>
      </c>
      <c r="AI51" s="18">
        <f t="shared" si="15"/>
        <v>80.95238095238095</v>
      </c>
      <c r="AJ51" s="20"/>
      <c r="AK51" s="13">
        <v>16</v>
      </c>
      <c r="AL51" s="17">
        <f t="shared" si="16"/>
        <v>1</v>
      </c>
      <c r="AM51" s="18">
        <f t="shared" si="17"/>
        <v>94.11764705882354</v>
      </c>
      <c r="AN51" s="20"/>
    </row>
    <row r="52" spans="1:40" ht="13.5" customHeight="1">
      <c r="A52" s="6" t="s">
        <v>300</v>
      </c>
      <c r="B52" s="1">
        <v>59</v>
      </c>
      <c r="C52" s="21" t="s">
        <v>302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5">
        <v>0</v>
      </c>
      <c r="R52" s="35">
        <f t="shared" si="6"/>
        <v>14</v>
      </c>
      <c r="S52" s="35">
        <f t="shared" si="7"/>
        <v>0</v>
      </c>
      <c r="T52" s="2"/>
      <c r="U52" s="35">
        <v>15</v>
      </c>
      <c r="V52" s="36">
        <f t="shared" si="8"/>
        <v>5</v>
      </c>
      <c r="W52" s="37">
        <f t="shared" si="9"/>
        <v>75</v>
      </c>
      <c r="X52" s="2"/>
      <c r="Y52" s="35">
        <v>10</v>
      </c>
      <c r="Z52" s="36">
        <f t="shared" si="10"/>
        <v>3</v>
      </c>
      <c r="AA52" s="37">
        <f t="shared" si="11"/>
        <v>76.92307692307692</v>
      </c>
      <c r="AB52" s="2"/>
      <c r="AC52" s="35">
        <v>12</v>
      </c>
      <c r="AD52" s="17">
        <f t="shared" si="12"/>
        <v>3</v>
      </c>
      <c r="AE52" s="18">
        <f t="shared" si="13"/>
        <v>80</v>
      </c>
      <c r="AF52" s="2"/>
      <c r="AG52" s="35">
        <v>17</v>
      </c>
      <c r="AH52" s="17">
        <f t="shared" si="14"/>
        <v>4</v>
      </c>
      <c r="AI52" s="18">
        <f t="shared" si="15"/>
        <v>80.95238095238095</v>
      </c>
      <c r="AJ52" s="2"/>
      <c r="AK52" s="35">
        <v>12</v>
      </c>
      <c r="AL52" s="17">
        <f t="shared" si="16"/>
        <v>5</v>
      </c>
      <c r="AM52" s="18">
        <f t="shared" si="17"/>
        <v>70.58823529411765</v>
      </c>
      <c r="AN52" s="2"/>
    </row>
    <row r="53" spans="1:40" ht="13.5" customHeight="1">
      <c r="A53" s="6" t="s">
        <v>301</v>
      </c>
      <c r="B53" s="1">
        <v>60</v>
      </c>
      <c r="C53" s="21" t="s">
        <v>303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5">
        <v>0</v>
      </c>
      <c r="R53" s="35">
        <f t="shared" si="6"/>
        <v>14</v>
      </c>
      <c r="S53" s="35">
        <f t="shared" si="7"/>
        <v>0</v>
      </c>
      <c r="T53" s="2"/>
      <c r="U53" s="35">
        <v>0</v>
      </c>
      <c r="V53" s="36">
        <f t="shared" si="8"/>
        <v>20</v>
      </c>
      <c r="W53" s="37">
        <f t="shared" si="9"/>
        <v>0</v>
      </c>
      <c r="X53" s="2"/>
      <c r="Y53" s="35">
        <v>0</v>
      </c>
      <c r="Z53" s="36">
        <f t="shared" si="10"/>
        <v>13</v>
      </c>
      <c r="AA53" s="37">
        <f t="shared" si="11"/>
        <v>0</v>
      </c>
      <c r="AB53" s="2"/>
      <c r="AC53" s="35">
        <v>7</v>
      </c>
      <c r="AD53" s="17">
        <f t="shared" si="12"/>
        <v>8</v>
      </c>
      <c r="AE53" s="18">
        <f t="shared" si="13"/>
        <v>46.666666666666664</v>
      </c>
      <c r="AF53" s="2"/>
      <c r="AG53" s="35">
        <v>15</v>
      </c>
      <c r="AH53" s="17">
        <f t="shared" si="14"/>
        <v>6</v>
      </c>
      <c r="AI53" s="18">
        <f t="shared" si="15"/>
        <v>71.42857142857143</v>
      </c>
      <c r="AJ53" s="2"/>
      <c r="AK53" s="35">
        <v>14</v>
      </c>
      <c r="AL53" s="17">
        <f t="shared" si="16"/>
        <v>3</v>
      </c>
      <c r="AM53" s="18">
        <f t="shared" si="17"/>
        <v>82.3529411764706</v>
      </c>
      <c r="AN53" s="2"/>
    </row>
    <row r="54" spans="1:40" ht="13.5" customHeight="1">
      <c r="A54" s="6" t="s">
        <v>310</v>
      </c>
      <c r="B54" s="1">
        <v>61</v>
      </c>
      <c r="C54" s="21" t="s">
        <v>311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5">
        <v>12</v>
      </c>
      <c r="AH54" s="17">
        <f t="shared" si="14"/>
        <v>9</v>
      </c>
      <c r="AI54" s="18">
        <f t="shared" si="15"/>
        <v>57.142857142857146</v>
      </c>
      <c r="AJ54" s="2" t="s">
        <v>312</v>
      </c>
      <c r="AK54" s="35">
        <v>16</v>
      </c>
      <c r="AL54" s="17">
        <f t="shared" si="16"/>
        <v>1</v>
      </c>
      <c r="AM54" s="18">
        <f t="shared" si="17"/>
        <v>94.11764705882354</v>
      </c>
      <c r="AN54" s="2"/>
    </row>
    <row r="55" spans="1:40" ht="13.5" customHeight="1">
      <c r="A55" s="6" t="s">
        <v>164</v>
      </c>
      <c r="B55" s="1">
        <v>62</v>
      </c>
      <c r="C55" s="21" t="s">
        <v>165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35">
        <v>12</v>
      </c>
      <c r="AL55" s="17">
        <f t="shared" si="16"/>
        <v>5</v>
      </c>
      <c r="AM55" s="18">
        <f t="shared" si="17"/>
        <v>70.58823529411765</v>
      </c>
      <c r="AN55" s="2"/>
    </row>
  </sheetData>
  <sheetProtection/>
  <mergeCells count="26">
    <mergeCell ref="AG6:AJ6"/>
    <mergeCell ref="AG7:AJ7"/>
    <mergeCell ref="A1:H1"/>
    <mergeCell ref="A2:H2"/>
    <mergeCell ref="A3:H3"/>
    <mergeCell ref="A4:H4"/>
    <mergeCell ref="A6:A8"/>
    <mergeCell ref="B6:B8"/>
    <mergeCell ref="C6:C8"/>
    <mergeCell ref="D6:G6"/>
    <mergeCell ref="I6:L6"/>
    <mergeCell ref="I7:L7"/>
    <mergeCell ref="Q6:T6"/>
    <mergeCell ref="Q7:T7"/>
    <mergeCell ref="Y6:AB6"/>
    <mergeCell ref="Y7:AB7"/>
    <mergeCell ref="U6:X6"/>
    <mergeCell ref="U7:X7"/>
    <mergeCell ref="H6:H8"/>
    <mergeCell ref="D7:G7"/>
    <mergeCell ref="AK6:AN6"/>
    <mergeCell ref="AK7:AN7"/>
    <mergeCell ref="AC6:AF6"/>
    <mergeCell ref="AC7:AF7"/>
    <mergeCell ref="M6:P6"/>
    <mergeCell ref="M7:P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Razzak</cp:lastModifiedBy>
  <cp:lastPrinted>2020-01-27T02:50:04Z</cp:lastPrinted>
  <dcterms:created xsi:type="dcterms:W3CDTF">1996-10-14T23:33:28Z</dcterms:created>
  <dcterms:modified xsi:type="dcterms:W3CDTF">2023-10-04T04:09:36Z</dcterms:modified>
  <cp:category/>
  <cp:version/>
  <cp:contentType/>
  <cp:contentStatus/>
</cp:coreProperties>
</file>