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2"/>
  </bookViews>
  <sheets>
    <sheet name="VIIIC" sheetId="1" r:id="rId1"/>
    <sheet name="VIIID" sheetId="2" r:id="rId2"/>
    <sheet name="VIIIE" sheetId="3" r:id="rId3"/>
    <sheet name="Sheet1" sheetId="4" state="hidden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<sst xmlns="http://schemas.openxmlformats.org/spreadsheetml/2006/main" count="316" uniqueCount="258">
  <si>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</si>
  <si>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</si>
  <si>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</si>
  <si>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</si>
  <si>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</si>
  <si>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</si>
  <si>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</si>
  <si>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</si>
  <si>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>Std. VIIIC (Nat'l) Saturn</t>
  </si>
  <si>
    <t>Std. VIIID (Nat'l) Daffodil</t>
  </si>
  <si>
    <t>Std. VIIIE (Nat'l) Photon</t>
  </si>
  <si>
    <t xml:space="preserve">Percentage of Present </t>
  </si>
  <si>
    <t>Present</t>
  </si>
  <si>
    <t xml:space="preserve"> Absent</t>
  </si>
  <si>
    <t>Attendance Report - 2023</t>
  </si>
  <si>
    <t>000588</t>
  </si>
  <si>
    <t>Rufaida Siddiqua</t>
  </si>
  <si>
    <t>000482</t>
  </si>
  <si>
    <t>Shreya Barua</t>
  </si>
  <si>
    <t>000585</t>
  </si>
  <si>
    <t>Tazmeen Raushan</t>
  </si>
  <si>
    <t>000509</t>
  </si>
  <si>
    <t>Samit Yasar Bin Shafi</t>
  </si>
  <si>
    <t>005497</t>
  </si>
  <si>
    <t>Samira Mahnur</t>
  </si>
  <si>
    <t>000515</t>
  </si>
  <si>
    <t>000590</t>
  </si>
  <si>
    <t>Mahia Parvin Bahar</t>
  </si>
  <si>
    <t>006054</t>
  </si>
  <si>
    <t>Mumtaha Meherunnisa</t>
  </si>
  <si>
    <t>002590</t>
  </si>
  <si>
    <t>Towsif Al Raqueeb</t>
  </si>
  <si>
    <t>005145</t>
  </si>
  <si>
    <t>Md. Abrar Shahriar</t>
  </si>
  <si>
    <t>006156</t>
  </si>
  <si>
    <t>Shimrun Ahmed Rizvi</t>
  </si>
  <si>
    <t>000439</t>
  </si>
  <si>
    <t>Farhan Sadik Chowdhury</t>
  </si>
  <si>
    <t>000598</t>
  </si>
  <si>
    <t>Fahmid Daniel Khan</t>
  </si>
  <si>
    <t>003035</t>
  </si>
  <si>
    <t>Tahseen Zawaad Abedin</t>
  </si>
  <si>
    <t>000519</t>
  </si>
  <si>
    <t>Afrida Morshed</t>
  </si>
  <si>
    <t>000471</t>
  </si>
  <si>
    <t>Anonnya Zohir Angela</t>
  </si>
  <si>
    <t>003481</t>
  </si>
  <si>
    <t>Raiyanul Zannat</t>
  </si>
  <si>
    <t>004758</t>
  </si>
  <si>
    <t>Mahjabin Tabasum Raisa</t>
  </si>
  <si>
    <t>000505</t>
  </si>
  <si>
    <t>S.M.R.Z. Isa</t>
  </si>
  <si>
    <t>005215</t>
  </si>
  <si>
    <t>Anindya Basak Dhruba</t>
  </si>
  <si>
    <t>002857</t>
  </si>
  <si>
    <t>Zoayria Rubaiat</t>
  </si>
  <si>
    <t>003456</t>
  </si>
  <si>
    <t>Arik Rayan</t>
  </si>
  <si>
    <t>000566</t>
  </si>
  <si>
    <t>Hibah Zahrah</t>
  </si>
  <si>
    <t>006167</t>
  </si>
  <si>
    <t>Abdullah Farhan Arefin</t>
  </si>
  <si>
    <t>006450</t>
  </si>
  <si>
    <t>Farah Tanhiat Orin</t>
  </si>
  <si>
    <t>000518</t>
  </si>
  <si>
    <t>Nahian Nowar Subha</t>
  </si>
  <si>
    <t>000465</t>
  </si>
  <si>
    <t>Subha-Un- Noor</t>
  </si>
  <si>
    <t>003494</t>
  </si>
  <si>
    <t>Raheel Md. Shahbaz</t>
  </si>
  <si>
    <t>000548</t>
  </si>
  <si>
    <t>Ayman Shahnewaz</t>
  </si>
  <si>
    <t>000521</t>
  </si>
  <si>
    <t>Nashran Nazah</t>
  </si>
  <si>
    <t>000506</t>
  </si>
  <si>
    <t>Arafat Shahriar Mahfuz Alam</t>
  </si>
  <si>
    <t>000579</t>
  </si>
  <si>
    <t>Ismail Alam Chowdhury</t>
  </si>
  <si>
    <t>003971</t>
  </si>
  <si>
    <t>Sabqat Islam Rashik</t>
  </si>
  <si>
    <t>006455</t>
  </si>
  <si>
    <t>Lahifa Janan Rayna</t>
  </si>
  <si>
    <t>000460</t>
  </si>
  <si>
    <t>Maisha Islam</t>
  </si>
  <si>
    <t>000611</t>
  </si>
  <si>
    <t>Nashid Hossain Md Sowad</t>
  </si>
  <si>
    <t>006706</t>
  </si>
  <si>
    <t>Sawad Ilham</t>
  </si>
  <si>
    <t>006774</t>
  </si>
  <si>
    <t>Saznin Rafa Ahona</t>
  </si>
  <si>
    <t>002259</t>
  </si>
  <si>
    <t>Mersiha Binte Monowar</t>
  </si>
  <si>
    <t>000517</t>
  </si>
  <si>
    <t>Lamisa Siddik</t>
  </si>
  <si>
    <t>000472</t>
  </si>
  <si>
    <t xml:space="preserve">Safa Anaum Karim </t>
  </si>
  <si>
    <t>000501</t>
  </si>
  <si>
    <t>Nafis Alam</t>
  </si>
  <si>
    <t>006079</t>
  </si>
  <si>
    <t>Samia Afroz</t>
  </si>
  <si>
    <t>000554</t>
  </si>
  <si>
    <t>Mahirunnesa Cibille</t>
  </si>
  <si>
    <t>000578</t>
  </si>
  <si>
    <t>Areeb Islam Shehzad</t>
  </si>
  <si>
    <t>004024</t>
  </si>
  <si>
    <t>Nazifa Mahzabin</t>
  </si>
  <si>
    <t>002541</t>
  </si>
  <si>
    <t>Faiyad Wasi Alam</t>
  </si>
  <si>
    <t>000551</t>
  </si>
  <si>
    <t>Md. Ahrar Iftekhar Eshmam</t>
  </si>
  <si>
    <t>006040</t>
  </si>
  <si>
    <t>Maisha Rahman</t>
  </si>
  <si>
    <t>000584</t>
  </si>
  <si>
    <t>Nasif Ibraj Khan</t>
  </si>
  <si>
    <t>000605</t>
  </si>
  <si>
    <t>Ayman Mubasshir Efaz</t>
  </si>
  <si>
    <t>003015</t>
  </si>
  <si>
    <t>Kishower Muktasid Zayeed</t>
  </si>
  <si>
    <t>005364</t>
  </si>
  <si>
    <t>Adrita Hena Khurshid</t>
  </si>
  <si>
    <t>000487</t>
  </si>
  <si>
    <t>Fatahia Noushin</t>
  </si>
  <si>
    <t>005339</t>
  </si>
  <si>
    <t>Safwan Ahmed</t>
  </si>
  <si>
    <t>000443</t>
  </si>
  <si>
    <t>Abrar Hosain Aqib</t>
  </si>
  <si>
    <t>005184</t>
  </si>
  <si>
    <t>Afia Abida</t>
  </si>
  <si>
    <t>000594</t>
  </si>
  <si>
    <t>Ara Masiha Binte Masud</t>
  </si>
  <si>
    <t>006447</t>
  </si>
  <si>
    <t>Sudman Sakib Khan</t>
  </si>
  <si>
    <t>000445</t>
  </si>
  <si>
    <t>Mounia Naznoor Fiona</t>
  </si>
  <si>
    <t>000597</t>
  </si>
  <si>
    <t>Tousif Alam</t>
  </si>
  <si>
    <t>000503</t>
  </si>
  <si>
    <t>Md. Shafayet Tanjim Shoaib</t>
  </si>
  <si>
    <t>006485</t>
  </si>
  <si>
    <t>Labiba Fazlul</t>
  </si>
  <si>
    <t>006095</t>
  </si>
  <si>
    <t>Siyara Jahan Binte Hossain</t>
  </si>
  <si>
    <t>000531</t>
  </si>
  <si>
    <t>Zahin Raina Huq</t>
  </si>
  <si>
    <t>004220</t>
  </si>
  <si>
    <t>005303</t>
  </si>
  <si>
    <t>Ishrak Mohammad Sami</t>
  </si>
  <si>
    <t>000576</t>
  </si>
  <si>
    <t>Md. Abrar Tajwar Zaman</t>
  </si>
  <si>
    <t>000557</t>
  </si>
  <si>
    <t>Ahaduzza man</t>
  </si>
  <si>
    <t>005460</t>
  </si>
  <si>
    <t>Farhan Morshed Rehan</t>
  </si>
  <si>
    <t>000613</t>
  </si>
  <si>
    <t>Syed Muntasir Humayun</t>
  </si>
  <si>
    <t>000580</t>
  </si>
  <si>
    <t>Mahfuzul Alam Saad</t>
  </si>
  <si>
    <t>006207</t>
  </si>
  <si>
    <t>Maisarah Sarwar</t>
  </si>
  <si>
    <t>000565</t>
  </si>
  <si>
    <t>Ahnaf Ar Rahman</t>
  </si>
  <si>
    <t>002814</t>
  </si>
  <si>
    <t>Arian Islam</t>
  </si>
  <si>
    <t>006720</t>
  </si>
  <si>
    <t>Arik Ishrak Amin</t>
  </si>
  <si>
    <t>006802</t>
  </si>
  <si>
    <t>Mihal Ahmed Rajin</t>
  </si>
  <si>
    <t>006707</t>
  </si>
  <si>
    <t>Christopher Pearlin Khyang</t>
  </si>
  <si>
    <t>006816</t>
  </si>
  <si>
    <t>Sarab Biswas Adri</t>
  </si>
  <si>
    <t>000553</t>
  </si>
  <si>
    <t>Zahirunnesa Sykie</t>
  </si>
  <si>
    <t>000440</t>
  </si>
  <si>
    <t>Farruha Munawar</t>
  </si>
  <si>
    <t>004479</t>
  </si>
  <si>
    <t>Zahratul Barira</t>
  </si>
  <si>
    <t>000514</t>
  </si>
  <si>
    <t>Naziha Intisar</t>
  </si>
  <si>
    <t>004706</t>
  </si>
  <si>
    <t>Ahel Faruque</t>
  </si>
  <si>
    <t>000536</t>
  </si>
  <si>
    <t>Sudeshna Sharif</t>
  </si>
  <si>
    <t>000582</t>
  </si>
  <si>
    <t>Shehrin Jahan Chowdhury</t>
  </si>
  <si>
    <t>000549</t>
  </si>
  <si>
    <t>Ridwan Siddique</t>
  </si>
  <si>
    <t>000448</t>
  </si>
  <si>
    <t>Ereshva Raeva Rubai</t>
  </si>
  <si>
    <t>000496</t>
  </si>
  <si>
    <t>Fatima Farhat Khaled</t>
  </si>
  <si>
    <t>000449</t>
  </si>
  <si>
    <t>Sakib Al Hossain</t>
  </si>
  <si>
    <t>000455</t>
  </si>
  <si>
    <t>Md Shahneaj Shihab</t>
  </si>
  <si>
    <t>004140</t>
  </si>
  <si>
    <t>Ariq Ansar</t>
  </si>
  <si>
    <t>000595</t>
  </si>
  <si>
    <t>Anisha Samreen</t>
  </si>
  <si>
    <t>006044</t>
  </si>
  <si>
    <t>Saamiya Sarzin Shimi</t>
  </si>
  <si>
    <t>000451</t>
  </si>
  <si>
    <t>Sheikh Rahat-ul-Islam Hridoy</t>
  </si>
  <si>
    <t>000577</t>
  </si>
  <si>
    <t>Mahir Foysal</t>
  </si>
  <si>
    <t>000620</t>
  </si>
  <si>
    <t>Ahmed Faisal Shoumik</t>
  </si>
  <si>
    <t>000592</t>
  </si>
  <si>
    <t>Mohammad Ahnaf Masrur</t>
  </si>
  <si>
    <t>000500</t>
  </si>
  <si>
    <t>Zawad Samad</t>
  </si>
  <si>
    <t>000604</t>
  </si>
  <si>
    <t>Juberi Ismat Bari</t>
  </si>
  <si>
    <t>004153</t>
  </si>
  <si>
    <t>Nafisa Tabassum Khan</t>
  </si>
  <si>
    <t>006512</t>
  </si>
  <si>
    <t>Nafisa Solaiman</t>
  </si>
  <si>
    <t>004080</t>
  </si>
  <si>
    <t>Tahseen Ahmed Puspita</t>
  </si>
  <si>
    <t>000572</t>
  </si>
  <si>
    <t>Laiba Zeenat Hossain</t>
  </si>
  <si>
    <t>005232</t>
  </si>
  <si>
    <t>Turaifa Islam</t>
  </si>
  <si>
    <t>000607</t>
  </si>
  <si>
    <t>Md Tajrian Alam Sarkar</t>
  </si>
  <si>
    <t>000647</t>
  </si>
  <si>
    <t>Sharara Tahsin Amin</t>
  </si>
  <si>
    <t>005905</t>
  </si>
  <si>
    <t>Muhtasim Fahim</t>
  </si>
  <si>
    <t>000569</t>
  </si>
  <si>
    <t>Meah Md. Ashad Hossain</t>
  </si>
  <si>
    <t>000532</t>
  </si>
  <si>
    <t>Saifan Islam</t>
  </si>
  <si>
    <t>005473</t>
  </si>
  <si>
    <t>Ahmed Najeeha</t>
  </si>
  <si>
    <t>000622</t>
  </si>
  <si>
    <t>Hasin Muhib Laskor Uday</t>
  </si>
  <si>
    <t>002858</t>
  </si>
  <si>
    <t>Ahmed Abrar Ahnaf</t>
  </si>
  <si>
    <t>004656</t>
  </si>
  <si>
    <t>Saheer Ayman Khan</t>
  </si>
  <si>
    <t>006693</t>
  </si>
  <si>
    <t>Rukayat Raj Rahma</t>
  </si>
  <si>
    <t>006695</t>
  </si>
  <si>
    <t>Rayann Raj Rida</t>
  </si>
  <si>
    <t>006729</t>
  </si>
  <si>
    <t>Rifah Sanjeedah</t>
  </si>
  <si>
    <t>000542</t>
  </si>
  <si>
    <t>Ishrar Mahdin Nasim</t>
  </si>
  <si>
    <t>007013</t>
  </si>
  <si>
    <t>Sheikh Mehrab Arif</t>
  </si>
  <si>
    <t>Total Class=21days</t>
  </si>
  <si>
    <t>Aiyan Rahman</t>
  </si>
  <si>
    <t>Rafiur Rahman Ribi</t>
  </si>
  <si>
    <t>February</t>
  </si>
  <si>
    <t>Total Class=16days</t>
  </si>
  <si>
    <t>March</t>
  </si>
  <si>
    <t>Total Class=14days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</si>
</sst>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50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63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393939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8" fillId="0" borderId="1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9" fillId="33" borderId="12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9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="115" zoomScaleNormal="115" zoomScalePageLayoutView="0" workbookViewId="0" topLeftCell="A1">
      <pane xSplit="3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1" sqref="J51"/>
    </sheetView>
  </sheetViews>
  <sheetFormatPr defaultColWidth="9.140625" defaultRowHeight="13.5" customHeight="1"/>
  <cols>
    <col min="1" max="1" width="10.421875" style="9" customWidth="1"/>
    <col min="2" max="2" width="8.28125" style="0" customWidth="1"/>
    <col min="3" max="3" width="27.421875" style="0" customWidth="1"/>
    <col min="4" max="4" width="8.8515625" style="0" customWidth="1"/>
    <col min="5" max="5" width="8.421875" style="0" customWidth="1"/>
    <col min="6" max="6" width="14.57421875" style="0" customWidth="1"/>
    <col min="7" max="7" width="8.28125" style="0" customWidth="1"/>
    <col min="8" max="8" width="13.28125" style="0" hidden="1" customWidth="1"/>
    <col min="9" max="9" width="8.8515625" style="0" customWidth="1"/>
    <col min="10" max="10" width="8.421875" style="0" customWidth="1"/>
    <col min="11" max="11" width="14.28125" style="0" customWidth="1"/>
    <col min="12" max="12" width="8.140625" style="0" customWidth="1"/>
    <col min="14" max="14" width="8.28125" style="0" customWidth="1"/>
    <col min="15" max="15" width="13.8515625" style="0" customWidth="1"/>
    <col min="16" max="16" width="8.28125" style="0" customWidth="1"/>
  </cols>
  <sheetData>
    <row r="1" spans="1:8" ht="13.5" customHeight="1">
      <c r="A1" s="53" t="s">
        <v>1</v>
      </c>
      <c r="B1" s="53"/>
      <c r="C1" s="53"/>
      <c r="D1" s="53"/>
      <c r="E1" s="53"/>
      <c r="F1" s="53"/>
      <c r="G1" s="53"/>
      <c r="H1" s="53"/>
    </row>
    <row r="2" spans="1:8" ht="13.5" customHeight="1">
      <c r="A2" s="54" t="s">
        <v>2</v>
      </c>
      <c r="B2" s="54"/>
      <c r="C2" s="54"/>
      <c r="D2" s="54"/>
      <c r="E2" s="54"/>
      <c r="F2" s="54"/>
      <c r="G2" s="54"/>
      <c r="H2" s="54"/>
    </row>
    <row r="3" spans="1:8" ht="13.5" customHeight="1">
      <c r="A3" s="55" t="s">
        <v>14</v>
      </c>
      <c r="B3" s="55"/>
      <c r="C3" s="55"/>
      <c r="D3" s="55"/>
      <c r="E3" s="55"/>
      <c r="F3" s="55"/>
      <c r="G3" s="55"/>
      <c r="H3" s="55"/>
    </row>
    <row r="4" spans="1:8" ht="13.5" customHeight="1">
      <c r="A4" s="56" t="s">
        <v>8</v>
      </c>
      <c r="B4" s="56"/>
      <c r="C4" s="56"/>
      <c r="D4" s="56"/>
      <c r="E4" s="56"/>
      <c r="F4" s="56"/>
      <c r="G4" s="56"/>
      <c r="H4" s="56"/>
    </row>
    <row r="5" spans="1:16" ht="7.5" customHeight="1">
      <c r="A5" s="28"/>
      <c r="B5" s="27"/>
      <c r="C5" s="28"/>
      <c r="D5" s="27"/>
      <c r="E5" s="27"/>
      <c r="F5" s="27"/>
      <c r="G5" s="30">
        <v>21</v>
      </c>
      <c r="H5" s="27"/>
      <c r="I5" s="27"/>
      <c r="J5" s="27"/>
      <c r="K5" s="27"/>
      <c r="L5" s="30">
        <v>16</v>
      </c>
      <c r="M5" s="27"/>
      <c r="N5" s="27"/>
      <c r="O5" s="27"/>
      <c r="P5" s="30">
        <v>14</v>
      </c>
    </row>
    <row r="6" spans="1:16" ht="13.5" customHeight="1">
      <c r="A6" s="50" t="s">
        <v>6</v>
      </c>
      <c r="B6" s="57" t="s">
        <v>3</v>
      </c>
      <c r="C6" s="58" t="s">
        <v>0</v>
      </c>
      <c r="D6" s="48" t="s">
        <v>4</v>
      </c>
      <c r="E6" s="48"/>
      <c r="F6" s="48"/>
      <c r="G6" s="48"/>
      <c r="H6" s="61" t="s">
        <v>7</v>
      </c>
      <c r="I6" s="48" t="s">
        <v>254</v>
      </c>
      <c r="J6" s="48"/>
      <c r="K6" s="48"/>
      <c r="L6" s="48"/>
      <c r="M6" s="48" t="s">
        <v>256</v>
      </c>
      <c r="N6" s="48"/>
      <c r="O6" s="48"/>
      <c r="P6" s="48"/>
    </row>
    <row r="7" spans="1:16" ht="15.75" customHeight="1">
      <c r="A7" s="51"/>
      <c r="B7" s="57"/>
      <c r="C7" s="59"/>
      <c r="D7" s="49" t="s">
        <v>251</v>
      </c>
      <c r="E7" s="49"/>
      <c r="F7" s="49"/>
      <c r="G7" s="49"/>
      <c r="H7" s="61"/>
      <c r="I7" s="49" t="s">
        <v>255</v>
      </c>
      <c r="J7" s="49"/>
      <c r="K7" s="49"/>
      <c r="L7" s="49"/>
      <c r="M7" s="49" t="s">
        <v>257</v>
      </c>
      <c r="N7" s="49"/>
      <c r="O7" s="49"/>
      <c r="P7" s="49"/>
    </row>
    <row r="8" spans="1:16" ht="30" customHeight="1">
      <c r="A8" s="52"/>
      <c r="B8" s="57"/>
      <c r="C8" s="60"/>
      <c r="D8" s="7" t="s">
        <v>12</v>
      </c>
      <c r="E8" s="7" t="s">
        <v>13</v>
      </c>
      <c r="F8" s="7" t="s">
        <v>11</v>
      </c>
      <c r="G8" s="6" t="s">
        <v>5</v>
      </c>
      <c r="H8" s="61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</row>
    <row r="9" spans="1:16" ht="13.5" customHeight="1">
      <c r="A9" s="19" t="s">
        <v>15</v>
      </c>
      <c r="B9" s="1">
        <v>1</v>
      </c>
      <c r="C9" s="18" t="s">
        <v>16</v>
      </c>
      <c r="D9" s="3">
        <v>20</v>
      </c>
      <c r="E9" s="3">
        <f>($G$5-D9)</f>
        <v>1</v>
      </c>
      <c r="F9" s="5">
        <f>(D9*100)/$G$5</f>
        <v>95.23809523809524</v>
      </c>
      <c r="G9" s="8"/>
      <c r="H9" s="20"/>
      <c r="I9" s="3">
        <v>16</v>
      </c>
      <c r="J9" s="3">
        <f>($L$5-I9)</f>
        <v>0</v>
      </c>
      <c r="K9" s="5">
        <f>(I9*100)/$L$5</f>
        <v>100</v>
      </c>
      <c r="L9" s="8"/>
      <c r="M9" s="3">
        <v>13</v>
      </c>
      <c r="N9" s="3">
        <f>($P$5-M9)</f>
        <v>1</v>
      </c>
      <c r="O9" s="5">
        <f>(M9*100)/$P$5</f>
        <v>92.85714285714286</v>
      </c>
      <c r="P9" s="8"/>
    </row>
    <row r="10" spans="1:16" ht="13.5" customHeight="1">
      <c r="A10" s="19" t="s">
        <v>17</v>
      </c>
      <c r="B10" s="1">
        <v>2</v>
      </c>
      <c r="C10" s="18" t="s">
        <v>18</v>
      </c>
      <c r="D10" s="3">
        <v>21</v>
      </c>
      <c r="E10" s="3">
        <f aca="true" t="shared" si="0" ref="E10:E47">($G$5-D10)</f>
        <v>0</v>
      </c>
      <c r="F10" s="5">
        <f aca="true" t="shared" si="1" ref="F10:F47">(D10*100)/$G$5</f>
        <v>100</v>
      </c>
      <c r="G10" s="8"/>
      <c r="H10" s="20"/>
      <c r="I10" s="3">
        <v>16</v>
      </c>
      <c r="J10" s="3">
        <f aca="true" t="shared" si="2" ref="J10:J48">($L$5-I10)</f>
        <v>0</v>
      </c>
      <c r="K10" s="5">
        <f aca="true" t="shared" si="3" ref="K10:K48">(I10*100)/$L$5</f>
        <v>100</v>
      </c>
      <c r="L10" s="8"/>
      <c r="M10" s="3">
        <v>14</v>
      </c>
      <c r="N10" s="3">
        <f aca="true" t="shared" si="4" ref="N10:N48">($P$5-M10)</f>
        <v>0</v>
      </c>
      <c r="O10" s="5">
        <f aca="true" t="shared" si="5" ref="O10:O48">(M10*100)/$P$5</f>
        <v>100</v>
      </c>
      <c r="P10" s="8"/>
    </row>
    <row r="11" spans="1:16" ht="13.5" customHeight="1">
      <c r="A11" s="19" t="s">
        <v>19</v>
      </c>
      <c r="B11" s="1">
        <v>3</v>
      </c>
      <c r="C11" s="18" t="s">
        <v>20</v>
      </c>
      <c r="D11" s="3">
        <v>20</v>
      </c>
      <c r="E11" s="3">
        <f t="shared" si="0"/>
        <v>1</v>
      </c>
      <c r="F11" s="5">
        <f t="shared" si="1"/>
        <v>95.23809523809524</v>
      </c>
      <c r="G11" s="8"/>
      <c r="H11" s="20"/>
      <c r="I11" s="3">
        <v>16</v>
      </c>
      <c r="J11" s="3">
        <f t="shared" si="2"/>
        <v>0</v>
      </c>
      <c r="K11" s="5">
        <f t="shared" si="3"/>
        <v>100</v>
      </c>
      <c r="L11" s="8"/>
      <c r="M11" s="3">
        <v>14</v>
      </c>
      <c r="N11" s="3">
        <f t="shared" si="4"/>
        <v>0</v>
      </c>
      <c r="O11" s="5">
        <f t="shared" si="5"/>
        <v>100</v>
      </c>
      <c r="P11" s="8"/>
    </row>
    <row r="12" spans="1:16" ht="13.5" customHeight="1">
      <c r="A12" s="19" t="s">
        <v>21</v>
      </c>
      <c r="B12" s="1">
        <v>4</v>
      </c>
      <c r="C12" s="18" t="s">
        <v>22</v>
      </c>
      <c r="D12" s="3">
        <v>21</v>
      </c>
      <c r="E12" s="3">
        <f t="shared" si="0"/>
        <v>0</v>
      </c>
      <c r="F12" s="5">
        <f t="shared" si="1"/>
        <v>100</v>
      </c>
      <c r="G12" s="8"/>
      <c r="H12" s="20"/>
      <c r="I12" s="3">
        <v>16</v>
      </c>
      <c r="J12" s="3">
        <f t="shared" si="2"/>
        <v>0</v>
      </c>
      <c r="K12" s="5">
        <f t="shared" si="3"/>
        <v>100</v>
      </c>
      <c r="L12" s="8"/>
      <c r="M12" s="3">
        <v>14</v>
      </c>
      <c r="N12" s="3">
        <f t="shared" si="4"/>
        <v>0</v>
      </c>
      <c r="O12" s="5">
        <f t="shared" si="5"/>
        <v>100</v>
      </c>
      <c r="P12" s="8"/>
    </row>
    <row r="13" spans="1:16" ht="13.5" customHeight="1">
      <c r="A13" s="19" t="s">
        <v>23</v>
      </c>
      <c r="B13" s="1">
        <v>5</v>
      </c>
      <c r="C13" s="18" t="s">
        <v>24</v>
      </c>
      <c r="D13" s="3">
        <v>17</v>
      </c>
      <c r="E13" s="3">
        <f t="shared" si="0"/>
        <v>4</v>
      </c>
      <c r="F13" s="5">
        <f t="shared" si="1"/>
        <v>80.95238095238095</v>
      </c>
      <c r="G13" s="8"/>
      <c r="H13" s="20"/>
      <c r="I13" s="3">
        <v>15</v>
      </c>
      <c r="J13" s="3">
        <f t="shared" si="2"/>
        <v>1</v>
      </c>
      <c r="K13" s="5">
        <f t="shared" si="3"/>
        <v>93.75</v>
      </c>
      <c r="L13" s="8"/>
      <c r="M13" s="3">
        <v>14</v>
      </c>
      <c r="N13" s="3">
        <f t="shared" si="4"/>
        <v>0</v>
      </c>
      <c r="O13" s="5">
        <f t="shared" si="5"/>
        <v>100</v>
      </c>
      <c r="P13" s="8"/>
    </row>
    <row r="14" spans="1:16" ht="13.5" customHeight="1">
      <c r="A14" s="19" t="s">
        <v>25</v>
      </c>
      <c r="B14" s="1">
        <v>6</v>
      </c>
      <c r="C14" s="18" t="s">
        <v>253</v>
      </c>
      <c r="D14" s="3">
        <v>19</v>
      </c>
      <c r="E14" s="3">
        <f t="shared" si="0"/>
        <v>2</v>
      </c>
      <c r="F14" s="5">
        <f t="shared" si="1"/>
        <v>90.47619047619048</v>
      </c>
      <c r="G14" s="8"/>
      <c r="H14" s="20"/>
      <c r="I14" s="3">
        <v>15</v>
      </c>
      <c r="J14" s="3">
        <f t="shared" si="2"/>
        <v>1</v>
      </c>
      <c r="K14" s="5">
        <f t="shared" si="3"/>
        <v>93.75</v>
      </c>
      <c r="L14" s="8"/>
      <c r="M14" s="3">
        <v>14</v>
      </c>
      <c r="N14" s="3">
        <f t="shared" si="4"/>
        <v>0</v>
      </c>
      <c r="O14" s="5">
        <f t="shared" si="5"/>
        <v>100</v>
      </c>
      <c r="P14" s="8"/>
    </row>
    <row r="15" spans="1:16" ht="13.5" customHeight="1">
      <c r="A15" s="19" t="s">
        <v>26</v>
      </c>
      <c r="B15" s="1">
        <v>7</v>
      </c>
      <c r="C15" s="18" t="s">
        <v>27</v>
      </c>
      <c r="D15" s="3">
        <v>21</v>
      </c>
      <c r="E15" s="3">
        <f t="shared" si="0"/>
        <v>0</v>
      </c>
      <c r="F15" s="5">
        <f t="shared" si="1"/>
        <v>100</v>
      </c>
      <c r="G15" s="8"/>
      <c r="H15" s="20"/>
      <c r="I15" s="3">
        <v>16</v>
      </c>
      <c r="J15" s="3">
        <f t="shared" si="2"/>
        <v>0</v>
      </c>
      <c r="K15" s="5">
        <f t="shared" si="3"/>
        <v>100</v>
      </c>
      <c r="L15" s="8"/>
      <c r="M15" s="3">
        <v>13</v>
      </c>
      <c r="N15" s="3">
        <f t="shared" si="4"/>
        <v>1</v>
      </c>
      <c r="O15" s="5">
        <f t="shared" si="5"/>
        <v>92.85714285714286</v>
      </c>
      <c r="P15" s="8"/>
    </row>
    <row r="16" spans="1:16" ht="13.5" customHeight="1">
      <c r="A16" s="22" t="s">
        <v>28</v>
      </c>
      <c r="B16" s="1">
        <v>8</v>
      </c>
      <c r="C16" s="18" t="s">
        <v>29</v>
      </c>
      <c r="D16" s="3">
        <v>16</v>
      </c>
      <c r="E16" s="3">
        <f t="shared" si="0"/>
        <v>5</v>
      </c>
      <c r="F16" s="5">
        <f t="shared" si="1"/>
        <v>76.19047619047619</v>
      </c>
      <c r="G16" s="8"/>
      <c r="H16" s="20"/>
      <c r="I16" s="3">
        <v>15</v>
      </c>
      <c r="J16" s="3">
        <f t="shared" si="2"/>
        <v>1</v>
      </c>
      <c r="K16" s="5">
        <f t="shared" si="3"/>
        <v>93.75</v>
      </c>
      <c r="L16" s="8"/>
      <c r="M16" s="3">
        <v>14</v>
      </c>
      <c r="N16" s="3">
        <f t="shared" si="4"/>
        <v>0</v>
      </c>
      <c r="O16" s="5">
        <f t="shared" si="5"/>
        <v>100</v>
      </c>
      <c r="P16" s="8"/>
    </row>
    <row r="17" spans="1:16" ht="13.5" customHeight="1">
      <c r="A17" s="19" t="s">
        <v>30</v>
      </c>
      <c r="B17" s="1">
        <v>10</v>
      </c>
      <c r="C17" s="18" t="s">
        <v>31</v>
      </c>
      <c r="D17" s="3">
        <v>12</v>
      </c>
      <c r="E17" s="3">
        <f t="shared" si="0"/>
        <v>9</v>
      </c>
      <c r="F17" s="5">
        <f t="shared" si="1"/>
        <v>57.142857142857146</v>
      </c>
      <c r="G17" s="8"/>
      <c r="H17" s="20"/>
      <c r="I17" s="3">
        <v>11</v>
      </c>
      <c r="J17" s="3">
        <f t="shared" si="2"/>
        <v>5</v>
      </c>
      <c r="K17" s="5">
        <f t="shared" si="3"/>
        <v>68.75</v>
      </c>
      <c r="L17" s="8"/>
      <c r="M17" s="3">
        <v>13</v>
      </c>
      <c r="N17" s="3">
        <f t="shared" si="4"/>
        <v>1</v>
      </c>
      <c r="O17" s="5">
        <f t="shared" si="5"/>
        <v>92.85714285714286</v>
      </c>
      <c r="P17" s="8"/>
    </row>
    <row r="18" spans="1:16" ht="13.5" customHeight="1">
      <c r="A18" s="19" t="s">
        <v>32</v>
      </c>
      <c r="B18" s="1">
        <v>11</v>
      </c>
      <c r="C18" s="18" t="s">
        <v>33</v>
      </c>
      <c r="D18" s="3">
        <v>18</v>
      </c>
      <c r="E18" s="3">
        <f t="shared" si="0"/>
        <v>3</v>
      </c>
      <c r="F18" s="5">
        <f t="shared" si="1"/>
        <v>85.71428571428571</v>
      </c>
      <c r="G18" s="8"/>
      <c r="H18" s="20"/>
      <c r="I18" s="3">
        <v>12</v>
      </c>
      <c r="J18" s="3">
        <f t="shared" si="2"/>
        <v>4</v>
      </c>
      <c r="K18" s="5">
        <f t="shared" si="3"/>
        <v>75</v>
      </c>
      <c r="L18" s="8"/>
      <c r="M18" s="3">
        <v>13</v>
      </c>
      <c r="N18" s="3">
        <f t="shared" si="4"/>
        <v>1</v>
      </c>
      <c r="O18" s="5">
        <f t="shared" si="5"/>
        <v>92.85714285714286</v>
      </c>
      <c r="P18" s="8"/>
    </row>
    <row r="19" spans="1:16" ht="13.5" customHeight="1">
      <c r="A19" s="19" t="s">
        <v>34</v>
      </c>
      <c r="B19" s="1">
        <v>13</v>
      </c>
      <c r="C19" s="18" t="s">
        <v>35</v>
      </c>
      <c r="D19" s="3">
        <v>19</v>
      </c>
      <c r="E19" s="3">
        <f t="shared" si="0"/>
        <v>2</v>
      </c>
      <c r="F19" s="5">
        <f t="shared" si="1"/>
        <v>90.47619047619048</v>
      </c>
      <c r="G19" s="8"/>
      <c r="H19" s="20"/>
      <c r="I19" s="3">
        <v>12</v>
      </c>
      <c r="J19" s="3">
        <f t="shared" si="2"/>
        <v>4</v>
      </c>
      <c r="K19" s="5">
        <f t="shared" si="3"/>
        <v>75</v>
      </c>
      <c r="L19" s="8"/>
      <c r="M19" s="3">
        <v>13</v>
      </c>
      <c r="N19" s="3">
        <f t="shared" si="4"/>
        <v>1</v>
      </c>
      <c r="O19" s="5">
        <f t="shared" si="5"/>
        <v>92.85714285714286</v>
      </c>
      <c r="P19" s="8"/>
    </row>
    <row r="20" spans="1:16" ht="13.5" customHeight="1">
      <c r="A20" s="19" t="s">
        <v>36</v>
      </c>
      <c r="B20" s="1">
        <v>14</v>
      </c>
      <c r="C20" s="18" t="s">
        <v>37</v>
      </c>
      <c r="D20" s="3">
        <v>16</v>
      </c>
      <c r="E20" s="3">
        <f t="shared" si="0"/>
        <v>5</v>
      </c>
      <c r="F20" s="5">
        <f t="shared" si="1"/>
        <v>76.19047619047619</v>
      </c>
      <c r="G20" s="8"/>
      <c r="H20" s="20"/>
      <c r="I20" s="3">
        <v>10</v>
      </c>
      <c r="J20" s="3">
        <f t="shared" si="2"/>
        <v>6</v>
      </c>
      <c r="K20" s="5">
        <f t="shared" si="3"/>
        <v>62.5</v>
      </c>
      <c r="L20" s="8"/>
      <c r="M20" s="3">
        <v>14</v>
      </c>
      <c r="N20" s="3">
        <f t="shared" si="4"/>
        <v>0</v>
      </c>
      <c r="O20" s="5">
        <f t="shared" si="5"/>
        <v>100</v>
      </c>
      <c r="P20" s="8"/>
    </row>
    <row r="21" spans="1:16" ht="13.5" customHeight="1">
      <c r="A21" s="19" t="s">
        <v>38</v>
      </c>
      <c r="B21" s="1">
        <v>15</v>
      </c>
      <c r="C21" s="18" t="s">
        <v>39</v>
      </c>
      <c r="D21" s="3">
        <v>20</v>
      </c>
      <c r="E21" s="3">
        <f t="shared" si="0"/>
        <v>1</v>
      </c>
      <c r="F21" s="5">
        <f t="shared" si="1"/>
        <v>95.23809523809524</v>
      </c>
      <c r="G21" s="8"/>
      <c r="H21" s="20"/>
      <c r="I21" s="3">
        <v>16</v>
      </c>
      <c r="J21" s="3">
        <f t="shared" si="2"/>
        <v>0</v>
      </c>
      <c r="K21" s="5">
        <f t="shared" si="3"/>
        <v>100</v>
      </c>
      <c r="L21" s="8"/>
      <c r="M21" s="3">
        <v>14</v>
      </c>
      <c r="N21" s="3">
        <f t="shared" si="4"/>
        <v>0</v>
      </c>
      <c r="O21" s="5">
        <f t="shared" si="5"/>
        <v>100</v>
      </c>
      <c r="P21" s="8"/>
    </row>
    <row r="22" spans="1:16" ht="13.5" customHeight="1">
      <c r="A22" s="19" t="s">
        <v>40</v>
      </c>
      <c r="B22" s="1">
        <v>16</v>
      </c>
      <c r="C22" s="18" t="s">
        <v>41</v>
      </c>
      <c r="D22" s="3">
        <v>19</v>
      </c>
      <c r="E22" s="3">
        <f t="shared" si="0"/>
        <v>2</v>
      </c>
      <c r="F22" s="5">
        <f t="shared" si="1"/>
        <v>90.47619047619048</v>
      </c>
      <c r="G22" s="8"/>
      <c r="H22" s="20"/>
      <c r="I22" s="3">
        <v>13</v>
      </c>
      <c r="J22" s="3">
        <f t="shared" si="2"/>
        <v>3</v>
      </c>
      <c r="K22" s="5">
        <f t="shared" si="3"/>
        <v>81.25</v>
      </c>
      <c r="L22" s="8"/>
      <c r="M22" s="3">
        <v>12</v>
      </c>
      <c r="N22" s="3">
        <f t="shared" si="4"/>
        <v>2</v>
      </c>
      <c r="O22" s="5">
        <f t="shared" si="5"/>
        <v>85.71428571428571</v>
      </c>
      <c r="P22" s="8"/>
    </row>
    <row r="23" spans="1:16" ht="13.5" customHeight="1">
      <c r="A23" s="19" t="s">
        <v>42</v>
      </c>
      <c r="B23" s="1">
        <v>17</v>
      </c>
      <c r="C23" s="18" t="s">
        <v>43</v>
      </c>
      <c r="D23" s="3">
        <v>17</v>
      </c>
      <c r="E23" s="3">
        <f t="shared" si="0"/>
        <v>4</v>
      </c>
      <c r="F23" s="5">
        <f t="shared" si="1"/>
        <v>80.95238095238095</v>
      </c>
      <c r="G23" s="8"/>
      <c r="H23" s="20"/>
      <c r="I23" s="3">
        <v>11</v>
      </c>
      <c r="J23" s="3">
        <f t="shared" si="2"/>
        <v>5</v>
      </c>
      <c r="K23" s="5">
        <f t="shared" si="3"/>
        <v>68.75</v>
      </c>
      <c r="L23" s="8"/>
      <c r="M23" s="3">
        <v>10</v>
      </c>
      <c r="N23" s="3">
        <f t="shared" si="4"/>
        <v>4</v>
      </c>
      <c r="O23" s="5">
        <f t="shared" si="5"/>
        <v>71.42857142857143</v>
      </c>
      <c r="P23" s="8"/>
    </row>
    <row r="24" spans="1:16" ht="13.5" customHeight="1">
      <c r="A24" s="19" t="s">
        <v>44</v>
      </c>
      <c r="B24" s="1">
        <v>18</v>
      </c>
      <c r="C24" s="18" t="s">
        <v>45</v>
      </c>
      <c r="D24" s="3">
        <v>21</v>
      </c>
      <c r="E24" s="3">
        <f t="shared" si="0"/>
        <v>0</v>
      </c>
      <c r="F24" s="5">
        <f t="shared" si="1"/>
        <v>100</v>
      </c>
      <c r="G24" s="8"/>
      <c r="H24" s="20"/>
      <c r="I24" s="3">
        <v>15</v>
      </c>
      <c r="J24" s="3">
        <f t="shared" si="2"/>
        <v>1</v>
      </c>
      <c r="K24" s="5">
        <f t="shared" si="3"/>
        <v>93.75</v>
      </c>
      <c r="L24" s="8"/>
      <c r="M24" s="3">
        <v>13</v>
      </c>
      <c r="N24" s="3">
        <f t="shared" si="4"/>
        <v>1</v>
      </c>
      <c r="O24" s="5">
        <f t="shared" si="5"/>
        <v>92.85714285714286</v>
      </c>
      <c r="P24" s="8"/>
    </row>
    <row r="25" spans="1:16" ht="13.5" customHeight="1">
      <c r="A25" s="19" t="s">
        <v>46</v>
      </c>
      <c r="B25" s="1">
        <v>19</v>
      </c>
      <c r="C25" s="18" t="s">
        <v>47</v>
      </c>
      <c r="D25" s="3">
        <v>13</v>
      </c>
      <c r="E25" s="3">
        <f t="shared" si="0"/>
        <v>8</v>
      </c>
      <c r="F25" s="5">
        <f t="shared" si="1"/>
        <v>61.904761904761905</v>
      </c>
      <c r="G25" s="8"/>
      <c r="H25" s="20"/>
      <c r="I25" s="3">
        <v>6</v>
      </c>
      <c r="J25" s="3">
        <f t="shared" si="2"/>
        <v>10</v>
      </c>
      <c r="K25" s="5">
        <f t="shared" si="3"/>
        <v>37.5</v>
      </c>
      <c r="L25" s="8"/>
      <c r="M25" s="3">
        <v>13</v>
      </c>
      <c r="N25" s="3">
        <f t="shared" si="4"/>
        <v>1</v>
      </c>
      <c r="O25" s="5">
        <f t="shared" si="5"/>
        <v>92.85714285714286</v>
      </c>
      <c r="P25" s="8"/>
    </row>
    <row r="26" spans="1:16" ht="13.5" customHeight="1">
      <c r="A26" s="19" t="s">
        <v>48</v>
      </c>
      <c r="B26" s="1">
        <v>20</v>
      </c>
      <c r="C26" s="18" t="s">
        <v>49</v>
      </c>
      <c r="D26" s="3">
        <v>21</v>
      </c>
      <c r="E26" s="3">
        <f t="shared" si="0"/>
        <v>0</v>
      </c>
      <c r="F26" s="5">
        <f t="shared" si="1"/>
        <v>100</v>
      </c>
      <c r="G26" s="8"/>
      <c r="H26" s="20"/>
      <c r="I26" s="3">
        <v>15</v>
      </c>
      <c r="J26" s="3">
        <f t="shared" si="2"/>
        <v>1</v>
      </c>
      <c r="K26" s="5">
        <f t="shared" si="3"/>
        <v>93.75</v>
      </c>
      <c r="L26" s="8"/>
      <c r="M26" s="3">
        <v>14</v>
      </c>
      <c r="N26" s="3">
        <f t="shared" si="4"/>
        <v>0</v>
      </c>
      <c r="O26" s="5">
        <f t="shared" si="5"/>
        <v>100</v>
      </c>
      <c r="P26" s="8"/>
    </row>
    <row r="27" spans="1:16" ht="13.5" customHeight="1">
      <c r="A27" s="19" t="s">
        <v>50</v>
      </c>
      <c r="B27" s="1">
        <v>21</v>
      </c>
      <c r="C27" s="18" t="s">
        <v>51</v>
      </c>
      <c r="D27" s="3">
        <v>16</v>
      </c>
      <c r="E27" s="3">
        <f t="shared" si="0"/>
        <v>5</v>
      </c>
      <c r="F27" s="5">
        <f t="shared" si="1"/>
        <v>76.19047619047619</v>
      </c>
      <c r="G27" s="8"/>
      <c r="H27" s="20"/>
      <c r="I27" s="3">
        <v>15</v>
      </c>
      <c r="J27" s="3">
        <f t="shared" si="2"/>
        <v>1</v>
      </c>
      <c r="K27" s="5">
        <f t="shared" si="3"/>
        <v>93.75</v>
      </c>
      <c r="L27" s="8"/>
      <c r="M27" s="3">
        <v>14</v>
      </c>
      <c r="N27" s="3">
        <f t="shared" si="4"/>
        <v>0</v>
      </c>
      <c r="O27" s="5">
        <f t="shared" si="5"/>
        <v>100</v>
      </c>
      <c r="P27" s="8"/>
    </row>
    <row r="28" spans="1:16" ht="13.5" customHeight="1">
      <c r="A28" s="19" t="s">
        <v>52</v>
      </c>
      <c r="B28" s="1">
        <v>22</v>
      </c>
      <c r="C28" s="18" t="s">
        <v>53</v>
      </c>
      <c r="D28" s="3">
        <v>14</v>
      </c>
      <c r="E28" s="3">
        <f t="shared" si="0"/>
        <v>7</v>
      </c>
      <c r="F28" s="5">
        <f t="shared" si="1"/>
        <v>66.66666666666667</v>
      </c>
      <c r="G28" s="8"/>
      <c r="H28" s="20"/>
      <c r="I28" s="3">
        <v>13</v>
      </c>
      <c r="J28" s="3">
        <f t="shared" si="2"/>
        <v>3</v>
      </c>
      <c r="K28" s="5">
        <f t="shared" si="3"/>
        <v>81.25</v>
      </c>
      <c r="L28" s="8"/>
      <c r="M28" s="3">
        <v>12</v>
      </c>
      <c r="N28" s="3">
        <f t="shared" si="4"/>
        <v>2</v>
      </c>
      <c r="O28" s="5">
        <f t="shared" si="5"/>
        <v>85.71428571428571</v>
      </c>
      <c r="P28" s="8"/>
    </row>
    <row r="29" spans="1:16" ht="13.5" customHeight="1">
      <c r="A29" s="19" t="s">
        <v>54</v>
      </c>
      <c r="B29" s="1">
        <v>23</v>
      </c>
      <c r="C29" s="18" t="s">
        <v>55</v>
      </c>
      <c r="D29" s="3">
        <v>18</v>
      </c>
      <c r="E29" s="3">
        <f t="shared" si="0"/>
        <v>3</v>
      </c>
      <c r="F29" s="5">
        <f t="shared" si="1"/>
        <v>85.71428571428571</v>
      </c>
      <c r="G29" s="8"/>
      <c r="H29" s="20"/>
      <c r="I29" s="3">
        <v>16</v>
      </c>
      <c r="J29" s="3">
        <f t="shared" si="2"/>
        <v>0</v>
      </c>
      <c r="K29" s="5">
        <f t="shared" si="3"/>
        <v>100</v>
      </c>
      <c r="L29" s="8"/>
      <c r="M29" s="3">
        <v>13</v>
      </c>
      <c r="N29" s="3">
        <f t="shared" si="4"/>
        <v>1</v>
      </c>
      <c r="O29" s="5">
        <f t="shared" si="5"/>
        <v>92.85714285714286</v>
      </c>
      <c r="P29" s="8"/>
    </row>
    <row r="30" spans="1:16" ht="13.5" customHeight="1">
      <c r="A30" s="19" t="s">
        <v>56</v>
      </c>
      <c r="B30" s="1">
        <v>24</v>
      </c>
      <c r="C30" s="18" t="s">
        <v>57</v>
      </c>
      <c r="D30" s="3">
        <v>16</v>
      </c>
      <c r="E30" s="3">
        <f t="shared" si="0"/>
        <v>5</v>
      </c>
      <c r="F30" s="5">
        <f t="shared" si="1"/>
        <v>76.19047619047619</v>
      </c>
      <c r="G30" s="8"/>
      <c r="H30" s="20"/>
      <c r="I30" s="3">
        <v>14</v>
      </c>
      <c r="J30" s="3">
        <f t="shared" si="2"/>
        <v>2</v>
      </c>
      <c r="K30" s="5">
        <f t="shared" si="3"/>
        <v>87.5</v>
      </c>
      <c r="L30" s="8"/>
      <c r="M30" s="3">
        <v>12</v>
      </c>
      <c r="N30" s="3">
        <f t="shared" si="4"/>
        <v>2</v>
      </c>
      <c r="O30" s="5">
        <f t="shared" si="5"/>
        <v>85.71428571428571</v>
      </c>
      <c r="P30" s="8"/>
    </row>
    <row r="31" spans="1:16" ht="13.5" customHeight="1">
      <c r="A31" s="19" t="s">
        <v>58</v>
      </c>
      <c r="B31" s="1">
        <v>25</v>
      </c>
      <c r="C31" s="18" t="s">
        <v>59</v>
      </c>
      <c r="D31" s="3">
        <v>18</v>
      </c>
      <c r="E31" s="3">
        <f t="shared" si="0"/>
        <v>3</v>
      </c>
      <c r="F31" s="5">
        <f t="shared" si="1"/>
        <v>85.71428571428571</v>
      </c>
      <c r="G31" s="4"/>
      <c r="H31" s="20"/>
      <c r="I31" s="3">
        <v>15</v>
      </c>
      <c r="J31" s="3">
        <f t="shared" si="2"/>
        <v>1</v>
      </c>
      <c r="K31" s="5">
        <f t="shared" si="3"/>
        <v>93.75</v>
      </c>
      <c r="L31" s="4"/>
      <c r="M31" s="3">
        <v>12</v>
      </c>
      <c r="N31" s="3">
        <f t="shared" si="4"/>
        <v>2</v>
      </c>
      <c r="O31" s="5">
        <f t="shared" si="5"/>
        <v>85.71428571428571</v>
      </c>
      <c r="P31" s="4"/>
    </row>
    <row r="32" spans="1:16" ht="13.5" customHeight="1">
      <c r="A32" s="19" t="s">
        <v>60</v>
      </c>
      <c r="B32" s="1">
        <v>26</v>
      </c>
      <c r="C32" s="18" t="s">
        <v>61</v>
      </c>
      <c r="D32" s="3">
        <v>19</v>
      </c>
      <c r="E32" s="3">
        <f t="shared" si="0"/>
        <v>2</v>
      </c>
      <c r="F32" s="5">
        <f t="shared" si="1"/>
        <v>90.47619047619048</v>
      </c>
      <c r="G32" s="8"/>
      <c r="H32" s="20"/>
      <c r="I32" s="3">
        <v>9</v>
      </c>
      <c r="J32" s="3">
        <f t="shared" si="2"/>
        <v>7</v>
      </c>
      <c r="K32" s="5">
        <f t="shared" si="3"/>
        <v>56.25</v>
      </c>
      <c r="L32" s="8"/>
      <c r="M32" s="3">
        <v>13</v>
      </c>
      <c r="N32" s="3">
        <f t="shared" si="4"/>
        <v>1</v>
      </c>
      <c r="O32" s="5">
        <f t="shared" si="5"/>
        <v>92.85714285714286</v>
      </c>
      <c r="P32" s="8"/>
    </row>
    <row r="33" spans="1:16" ht="13.5" customHeight="1">
      <c r="A33" s="19" t="s">
        <v>62</v>
      </c>
      <c r="B33" s="1">
        <v>27</v>
      </c>
      <c r="C33" s="18" t="s">
        <v>63</v>
      </c>
      <c r="D33" s="3">
        <v>17</v>
      </c>
      <c r="E33" s="3">
        <f t="shared" si="0"/>
        <v>4</v>
      </c>
      <c r="F33" s="5">
        <f t="shared" si="1"/>
        <v>80.95238095238095</v>
      </c>
      <c r="G33" s="8"/>
      <c r="H33" s="20"/>
      <c r="I33" s="3">
        <v>15</v>
      </c>
      <c r="J33" s="3">
        <f t="shared" si="2"/>
        <v>1</v>
      </c>
      <c r="K33" s="5">
        <f t="shared" si="3"/>
        <v>93.75</v>
      </c>
      <c r="L33" s="8"/>
      <c r="M33" s="3">
        <v>14</v>
      </c>
      <c r="N33" s="3">
        <f t="shared" si="4"/>
        <v>0</v>
      </c>
      <c r="O33" s="5">
        <f t="shared" si="5"/>
        <v>100</v>
      </c>
      <c r="P33" s="8"/>
    </row>
    <row r="34" spans="1:16" ht="13.5" customHeight="1">
      <c r="A34" s="19" t="s">
        <v>64</v>
      </c>
      <c r="B34" s="1">
        <v>28</v>
      </c>
      <c r="C34" s="18" t="s">
        <v>65</v>
      </c>
      <c r="D34" s="3">
        <v>20</v>
      </c>
      <c r="E34" s="3">
        <f t="shared" si="0"/>
        <v>1</v>
      </c>
      <c r="F34" s="5">
        <f t="shared" si="1"/>
        <v>95.23809523809524</v>
      </c>
      <c r="G34" s="8"/>
      <c r="H34" s="20"/>
      <c r="I34" s="3">
        <v>16</v>
      </c>
      <c r="J34" s="3">
        <f t="shared" si="2"/>
        <v>0</v>
      </c>
      <c r="K34" s="5">
        <f t="shared" si="3"/>
        <v>100</v>
      </c>
      <c r="L34" s="8"/>
      <c r="M34" s="3">
        <v>13</v>
      </c>
      <c r="N34" s="3">
        <f t="shared" si="4"/>
        <v>1</v>
      </c>
      <c r="O34" s="5">
        <f t="shared" si="5"/>
        <v>92.85714285714286</v>
      </c>
      <c r="P34" s="8"/>
    </row>
    <row r="35" spans="1:16" ht="13.5" customHeight="1">
      <c r="A35" s="19" t="s">
        <v>66</v>
      </c>
      <c r="B35" s="1">
        <v>30</v>
      </c>
      <c r="C35" s="18" t="s">
        <v>67</v>
      </c>
      <c r="D35" s="3">
        <v>8</v>
      </c>
      <c r="E35" s="3">
        <f t="shared" si="0"/>
        <v>13</v>
      </c>
      <c r="F35" s="5">
        <f t="shared" si="1"/>
        <v>38.095238095238095</v>
      </c>
      <c r="G35" s="8"/>
      <c r="H35" s="20"/>
      <c r="I35" s="3">
        <v>4</v>
      </c>
      <c r="J35" s="3">
        <f t="shared" si="2"/>
        <v>12</v>
      </c>
      <c r="K35" s="5">
        <f t="shared" si="3"/>
        <v>25</v>
      </c>
      <c r="L35" s="8"/>
      <c r="M35" s="3">
        <v>8</v>
      </c>
      <c r="N35" s="3">
        <f t="shared" si="4"/>
        <v>6</v>
      </c>
      <c r="O35" s="5">
        <f t="shared" si="5"/>
        <v>57.142857142857146</v>
      </c>
      <c r="P35" s="8"/>
    </row>
    <row r="36" spans="1:16" ht="13.5" customHeight="1">
      <c r="A36" s="19" t="s">
        <v>68</v>
      </c>
      <c r="B36" s="1">
        <v>31</v>
      </c>
      <c r="C36" s="18" t="s">
        <v>69</v>
      </c>
      <c r="D36" s="3">
        <v>15</v>
      </c>
      <c r="E36" s="3">
        <f t="shared" si="0"/>
        <v>6</v>
      </c>
      <c r="F36" s="5">
        <f t="shared" si="1"/>
        <v>71.42857142857143</v>
      </c>
      <c r="G36" s="8"/>
      <c r="H36" s="20"/>
      <c r="I36" s="3">
        <v>10</v>
      </c>
      <c r="J36" s="3">
        <f t="shared" si="2"/>
        <v>6</v>
      </c>
      <c r="K36" s="5">
        <f t="shared" si="3"/>
        <v>62.5</v>
      </c>
      <c r="L36" s="8"/>
      <c r="M36" s="3">
        <v>14</v>
      </c>
      <c r="N36" s="3">
        <f t="shared" si="4"/>
        <v>0</v>
      </c>
      <c r="O36" s="5">
        <f t="shared" si="5"/>
        <v>100</v>
      </c>
      <c r="P36" s="8"/>
    </row>
    <row r="37" spans="1:16" ht="13.5" customHeight="1">
      <c r="A37" s="25" t="s">
        <v>70</v>
      </c>
      <c r="B37" s="1">
        <v>32</v>
      </c>
      <c r="C37" s="18" t="s">
        <v>71</v>
      </c>
      <c r="D37" s="3">
        <v>15</v>
      </c>
      <c r="E37" s="3">
        <f t="shared" si="0"/>
        <v>6</v>
      </c>
      <c r="F37" s="5">
        <f t="shared" si="1"/>
        <v>71.42857142857143</v>
      </c>
      <c r="G37" s="8"/>
      <c r="H37" s="20"/>
      <c r="I37" s="3">
        <v>13</v>
      </c>
      <c r="J37" s="3">
        <f t="shared" si="2"/>
        <v>3</v>
      </c>
      <c r="K37" s="5">
        <f t="shared" si="3"/>
        <v>81.25</v>
      </c>
      <c r="L37" s="8"/>
      <c r="M37" s="3">
        <v>12</v>
      </c>
      <c r="N37" s="3">
        <f t="shared" si="4"/>
        <v>2</v>
      </c>
      <c r="O37" s="5">
        <f t="shared" si="5"/>
        <v>85.71428571428571</v>
      </c>
      <c r="P37" s="8"/>
    </row>
    <row r="38" spans="1:16" ht="13.5" customHeight="1">
      <c r="A38" s="10" t="s">
        <v>72</v>
      </c>
      <c r="B38" s="1">
        <v>33</v>
      </c>
      <c r="C38" s="18" t="s">
        <v>73</v>
      </c>
      <c r="D38" s="3">
        <v>17</v>
      </c>
      <c r="E38" s="3">
        <f t="shared" si="0"/>
        <v>4</v>
      </c>
      <c r="F38" s="5">
        <f t="shared" si="1"/>
        <v>80.95238095238095</v>
      </c>
      <c r="G38" s="8"/>
      <c r="H38" s="20"/>
      <c r="I38" s="3">
        <v>11</v>
      </c>
      <c r="J38" s="3">
        <f t="shared" si="2"/>
        <v>5</v>
      </c>
      <c r="K38" s="5">
        <f t="shared" si="3"/>
        <v>68.75</v>
      </c>
      <c r="L38" s="8"/>
      <c r="M38" s="3">
        <v>11</v>
      </c>
      <c r="N38" s="3">
        <f t="shared" si="4"/>
        <v>3</v>
      </c>
      <c r="O38" s="5">
        <f t="shared" si="5"/>
        <v>78.57142857142857</v>
      </c>
      <c r="P38" s="8"/>
    </row>
    <row r="39" spans="1:16" ht="13.5" customHeight="1">
      <c r="A39" s="19" t="s">
        <v>74</v>
      </c>
      <c r="B39" s="1">
        <v>34</v>
      </c>
      <c r="C39" s="18" t="s">
        <v>75</v>
      </c>
      <c r="D39" s="3">
        <v>7</v>
      </c>
      <c r="E39" s="3">
        <f t="shared" si="0"/>
        <v>14</v>
      </c>
      <c r="F39" s="5">
        <f t="shared" si="1"/>
        <v>33.333333333333336</v>
      </c>
      <c r="G39" s="8"/>
      <c r="H39" s="20"/>
      <c r="I39" s="3">
        <v>6</v>
      </c>
      <c r="J39" s="3">
        <f t="shared" si="2"/>
        <v>10</v>
      </c>
      <c r="K39" s="5">
        <f t="shared" si="3"/>
        <v>37.5</v>
      </c>
      <c r="L39" s="8"/>
      <c r="M39" s="3">
        <v>9</v>
      </c>
      <c r="N39" s="3">
        <f t="shared" si="4"/>
        <v>5</v>
      </c>
      <c r="O39" s="5">
        <f t="shared" si="5"/>
        <v>64.28571428571429</v>
      </c>
      <c r="P39" s="8"/>
    </row>
    <row r="40" spans="1:16" ht="13.5" customHeight="1">
      <c r="A40" s="10" t="s">
        <v>76</v>
      </c>
      <c r="B40" s="1">
        <v>35</v>
      </c>
      <c r="C40" s="18" t="s">
        <v>77</v>
      </c>
      <c r="D40" s="3">
        <v>18</v>
      </c>
      <c r="E40" s="3">
        <f t="shared" si="0"/>
        <v>3</v>
      </c>
      <c r="F40" s="5">
        <f t="shared" si="1"/>
        <v>85.71428571428571</v>
      </c>
      <c r="G40" s="1"/>
      <c r="H40" s="20"/>
      <c r="I40" s="3">
        <v>14</v>
      </c>
      <c r="J40" s="3">
        <f t="shared" si="2"/>
        <v>2</v>
      </c>
      <c r="K40" s="5">
        <f t="shared" si="3"/>
        <v>87.5</v>
      </c>
      <c r="L40" s="1"/>
      <c r="M40" s="3">
        <v>14</v>
      </c>
      <c r="N40" s="3">
        <f t="shared" si="4"/>
        <v>0</v>
      </c>
      <c r="O40" s="5">
        <f t="shared" si="5"/>
        <v>100</v>
      </c>
      <c r="P40" s="1"/>
    </row>
    <row r="41" spans="1:16" ht="13.5" customHeight="1">
      <c r="A41" s="10" t="s">
        <v>78</v>
      </c>
      <c r="B41" s="1">
        <v>36</v>
      </c>
      <c r="C41" s="18" t="s">
        <v>79</v>
      </c>
      <c r="D41" s="3">
        <v>13</v>
      </c>
      <c r="E41" s="3">
        <f t="shared" si="0"/>
        <v>8</v>
      </c>
      <c r="F41" s="5">
        <f t="shared" si="1"/>
        <v>61.904761904761905</v>
      </c>
      <c r="G41" s="1"/>
      <c r="H41" s="20"/>
      <c r="I41" s="3">
        <v>15</v>
      </c>
      <c r="J41" s="3">
        <f t="shared" si="2"/>
        <v>1</v>
      </c>
      <c r="K41" s="5">
        <f t="shared" si="3"/>
        <v>93.75</v>
      </c>
      <c r="L41" s="1"/>
      <c r="M41" s="3">
        <v>14</v>
      </c>
      <c r="N41" s="3">
        <f t="shared" si="4"/>
        <v>0</v>
      </c>
      <c r="O41" s="5">
        <f t="shared" si="5"/>
        <v>100</v>
      </c>
      <c r="P41" s="1"/>
    </row>
    <row r="42" spans="1:16" ht="13.5" customHeight="1">
      <c r="A42" s="19" t="s">
        <v>80</v>
      </c>
      <c r="B42" s="1">
        <v>37</v>
      </c>
      <c r="C42" s="18" t="s">
        <v>81</v>
      </c>
      <c r="D42" s="11">
        <v>17</v>
      </c>
      <c r="E42" s="3">
        <f t="shared" si="0"/>
        <v>4</v>
      </c>
      <c r="F42" s="5">
        <f t="shared" si="1"/>
        <v>80.95238095238095</v>
      </c>
      <c r="G42" s="12"/>
      <c r="H42" s="20"/>
      <c r="I42" s="11">
        <v>14</v>
      </c>
      <c r="J42" s="3">
        <f t="shared" si="2"/>
        <v>2</v>
      </c>
      <c r="K42" s="5">
        <f t="shared" si="3"/>
        <v>87.5</v>
      </c>
      <c r="L42" s="12"/>
      <c r="M42" s="11">
        <v>13</v>
      </c>
      <c r="N42" s="3">
        <f t="shared" si="4"/>
        <v>1</v>
      </c>
      <c r="O42" s="5">
        <f t="shared" si="5"/>
        <v>92.85714285714286</v>
      </c>
      <c r="P42" s="12"/>
    </row>
    <row r="43" spans="1:16" ht="13.5" customHeight="1">
      <c r="A43" s="19" t="s">
        <v>82</v>
      </c>
      <c r="B43" s="1">
        <v>38</v>
      </c>
      <c r="C43" s="18" t="s">
        <v>83</v>
      </c>
      <c r="D43" s="4">
        <v>16</v>
      </c>
      <c r="E43" s="3">
        <f t="shared" si="0"/>
        <v>5</v>
      </c>
      <c r="F43" s="5">
        <f t="shared" si="1"/>
        <v>76.19047619047619</v>
      </c>
      <c r="G43" s="13"/>
      <c r="I43" s="4">
        <v>16</v>
      </c>
      <c r="J43" s="3">
        <f t="shared" si="2"/>
        <v>0</v>
      </c>
      <c r="K43" s="5">
        <f t="shared" si="3"/>
        <v>100</v>
      </c>
      <c r="L43" s="13"/>
      <c r="M43" s="4">
        <v>14</v>
      </c>
      <c r="N43" s="3">
        <f t="shared" si="4"/>
        <v>0</v>
      </c>
      <c r="O43" s="5">
        <f t="shared" si="5"/>
        <v>100</v>
      </c>
      <c r="P43" s="13"/>
    </row>
    <row r="44" spans="1:16" ht="13.5" customHeight="1">
      <c r="A44" s="19" t="s">
        <v>84</v>
      </c>
      <c r="B44" s="23">
        <v>39</v>
      </c>
      <c r="C44" s="24" t="s">
        <v>85</v>
      </c>
      <c r="D44" s="15">
        <v>17</v>
      </c>
      <c r="E44" s="3">
        <f t="shared" si="0"/>
        <v>4</v>
      </c>
      <c r="F44" s="5">
        <f t="shared" si="1"/>
        <v>80.95238095238095</v>
      </c>
      <c r="G44" s="16"/>
      <c r="I44" s="15">
        <v>11</v>
      </c>
      <c r="J44" s="3">
        <f t="shared" si="2"/>
        <v>5</v>
      </c>
      <c r="K44" s="5">
        <f t="shared" si="3"/>
        <v>68.75</v>
      </c>
      <c r="L44" s="16"/>
      <c r="M44" s="15">
        <v>12</v>
      </c>
      <c r="N44" s="3">
        <f t="shared" si="4"/>
        <v>2</v>
      </c>
      <c r="O44" s="5">
        <f t="shared" si="5"/>
        <v>85.71428571428571</v>
      </c>
      <c r="P44" s="16"/>
    </row>
    <row r="45" spans="1:16" ht="13.5" customHeight="1">
      <c r="A45" s="19" t="s">
        <v>86</v>
      </c>
      <c r="B45" s="23">
        <v>40</v>
      </c>
      <c r="C45" s="24" t="s">
        <v>87</v>
      </c>
      <c r="D45" s="29">
        <v>18</v>
      </c>
      <c r="E45" s="3">
        <f t="shared" si="0"/>
        <v>3</v>
      </c>
      <c r="F45" s="5">
        <f t="shared" si="1"/>
        <v>85.71428571428571</v>
      </c>
      <c r="G45" s="2"/>
      <c r="H45" s="20"/>
      <c r="I45" s="29">
        <v>15</v>
      </c>
      <c r="J45" s="3">
        <f t="shared" si="2"/>
        <v>1</v>
      </c>
      <c r="K45" s="5">
        <f t="shared" si="3"/>
        <v>93.75</v>
      </c>
      <c r="L45" s="2"/>
      <c r="M45" s="29">
        <v>13</v>
      </c>
      <c r="N45" s="3">
        <f t="shared" si="4"/>
        <v>1</v>
      </c>
      <c r="O45" s="5">
        <f t="shared" si="5"/>
        <v>92.85714285714286</v>
      </c>
      <c r="P45" s="2"/>
    </row>
    <row r="46" spans="1:16" ht="13.5" customHeight="1">
      <c r="A46" s="19" t="s">
        <v>88</v>
      </c>
      <c r="B46" s="1">
        <v>42</v>
      </c>
      <c r="C46" s="18" t="s">
        <v>89</v>
      </c>
      <c r="D46" s="4">
        <v>21</v>
      </c>
      <c r="E46" s="3">
        <f t="shared" si="0"/>
        <v>0</v>
      </c>
      <c r="F46" s="5">
        <f t="shared" si="1"/>
        <v>100</v>
      </c>
      <c r="G46" s="2"/>
      <c r="H46" s="2"/>
      <c r="I46" s="4">
        <v>16</v>
      </c>
      <c r="J46" s="3">
        <f t="shared" si="2"/>
        <v>0</v>
      </c>
      <c r="K46" s="5">
        <f t="shared" si="3"/>
        <v>100</v>
      </c>
      <c r="L46" s="2"/>
      <c r="M46" s="4">
        <v>14</v>
      </c>
      <c r="N46" s="3">
        <f t="shared" si="4"/>
        <v>0</v>
      </c>
      <c r="O46" s="5">
        <f t="shared" si="5"/>
        <v>100</v>
      </c>
      <c r="P46" s="2"/>
    </row>
    <row r="47" spans="1:16" ht="13.5" customHeight="1">
      <c r="A47" s="26" t="s">
        <v>90</v>
      </c>
      <c r="B47" s="1">
        <v>43</v>
      </c>
      <c r="C47" s="18" t="s">
        <v>91</v>
      </c>
      <c r="D47" s="4">
        <v>17</v>
      </c>
      <c r="E47" s="3">
        <f t="shared" si="0"/>
        <v>4</v>
      </c>
      <c r="F47" s="5">
        <f t="shared" si="1"/>
        <v>80.95238095238095</v>
      </c>
      <c r="G47" s="2"/>
      <c r="I47" s="4">
        <v>10</v>
      </c>
      <c r="J47" s="3">
        <f t="shared" si="2"/>
        <v>6</v>
      </c>
      <c r="K47" s="5">
        <f t="shared" si="3"/>
        <v>62.5</v>
      </c>
      <c r="L47" s="2"/>
      <c r="M47" s="4">
        <v>3</v>
      </c>
      <c r="N47" s="3">
        <f t="shared" si="4"/>
        <v>11</v>
      </c>
      <c r="O47" s="5">
        <f t="shared" si="5"/>
        <v>21.428571428571427</v>
      </c>
      <c r="P47" s="2"/>
    </row>
    <row r="48" spans="1:16" ht="13.5" customHeight="1">
      <c r="A48" s="26" t="s">
        <v>169</v>
      </c>
      <c r="B48" s="1">
        <v>44</v>
      </c>
      <c r="C48" s="18" t="s">
        <v>170</v>
      </c>
      <c r="D48" s="4"/>
      <c r="E48" s="3">
        <f>($G$5-D48)</f>
        <v>21</v>
      </c>
      <c r="F48" s="5">
        <f>(D48*100)/$G$5</f>
        <v>0</v>
      </c>
      <c r="G48" s="2"/>
      <c r="I48" s="4">
        <v>10</v>
      </c>
      <c r="J48" s="3">
        <f t="shared" si="2"/>
        <v>6</v>
      </c>
      <c r="K48" s="5">
        <f t="shared" si="3"/>
        <v>62.5</v>
      </c>
      <c r="L48" s="2"/>
      <c r="M48" s="4">
        <v>9</v>
      </c>
      <c r="N48" s="3">
        <f t="shared" si="4"/>
        <v>5</v>
      </c>
      <c r="O48" s="5">
        <f t="shared" si="5"/>
        <v>64.28571428571429</v>
      </c>
      <c r="P48" s="2"/>
    </row>
  </sheetData>
  <sheetProtection/>
  <mergeCells count="14">
    <mergeCell ref="C6:C8"/>
    <mergeCell ref="D6:G6"/>
    <mergeCell ref="D7:G7"/>
    <mergeCell ref="H6:H8"/>
    <mergeCell ref="I6:L6"/>
    <mergeCell ref="I7:L7"/>
    <mergeCell ref="M6:P6"/>
    <mergeCell ref="M7:P7"/>
    <mergeCell ref="A6:A8"/>
    <mergeCell ref="A1:H1"/>
    <mergeCell ref="A2:H2"/>
    <mergeCell ref="A3:H3"/>
    <mergeCell ref="A4:H4"/>
    <mergeCell ref="B6:B8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130" zoomScaleNormal="130" zoomScalePageLayoutView="0" workbookViewId="0" topLeftCell="A1">
      <pane xSplit="3" ySplit="4" topLeftCell="G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0" sqref="C50"/>
    </sheetView>
  </sheetViews>
  <sheetFormatPr defaultColWidth="9.140625" defaultRowHeight="13.5" customHeight="1"/>
  <cols>
    <col min="1" max="1" width="10.140625" style="9" customWidth="1"/>
    <col min="2" max="2" width="8.28125" style="0" customWidth="1"/>
    <col min="3" max="3" width="27.421875" style="0" customWidth="1"/>
    <col min="4" max="4" width="8.7109375" style="0" customWidth="1"/>
    <col min="5" max="5" width="8.28125" style="0" customWidth="1"/>
    <col min="6" max="6" width="14.8515625" style="0" customWidth="1"/>
    <col min="7" max="7" width="8.421875" style="0" customWidth="1"/>
    <col min="8" max="8" width="13.28125" style="0" hidden="1" customWidth="1"/>
    <col min="9" max="9" width="8.28125" style="0" customWidth="1"/>
    <col min="10" max="10" width="8.57421875" style="0" customWidth="1"/>
    <col min="11" max="11" width="15.140625" style="0" customWidth="1"/>
    <col min="12" max="12" width="8.28125" style="0" customWidth="1"/>
    <col min="14" max="14" width="8.57421875" style="0" customWidth="1"/>
    <col min="15" max="15" width="15.00390625" style="0" customWidth="1"/>
    <col min="16" max="16" width="8.57421875" style="0" customWidth="1"/>
  </cols>
  <sheetData>
    <row r="1" spans="1:8" ht="13.5" customHeight="1">
      <c r="A1" s="53" t="s">
        <v>1</v>
      </c>
      <c r="B1" s="53"/>
      <c r="C1" s="53"/>
      <c r="D1" s="53"/>
      <c r="E1" s="53"/>
      <c r="F1" s="53"/>
      <c r="G1" s="53"/>
      <c r="H1" s="53"/>
    </row>
    <row r="2" spans="1:8" ht="13.5" customHeight="1">
      <c r="A2" s="54" t="s">
        <v>2</v>
      </c>
      <c r="B2" s="54"/>
      <c r="C2" s="54"/>
      <c r="D2" s="54"/>
      <c r="E2" s="54"/>
      <c r="F2" s="54"/>
      <c r="G2" s="54"/>
      <c r="H2" s="54"/>
    </row>
    <row r="3" spans="1:8" ht="13.5" customHeight="1">
      <c r="A3" s="55" t="s">
        <v>14</v>
      </c>
      <c r="B3" s="55"/>
      <c r="C3" s="55"/>
      <c r="D3" s="55"/>
      <c r="E3" s="55"/>
      <c r="F3" s="55"/>
      <c r="G3" s="55"/>
      <c r="H3" s="55"/>
    </row>
    <row r="4" spans="1:8" ht="13.5" customHeight="1">
      <c r="A4" s="56" t="s">
        <v>9</v>
      </c>
      <c r="B4" s="56"/>
      <c r="C4" s="56"/>
      <c r="D4" s="56"/>
      <c r="E4" s="56"/>
      <c r="F4" s="56"/>
      <c r="G4" s="56"/>
      <c r="H4" s="56"/>
    </row>
    <row r="5" spans="1:16" ht="7.5" customHeight="1">
      <c r="A5" s="28"/>
      <c r="B5" s="27"/>
      <c r="C5" s="28"/>
      <c r="D5" s="27"/>
      <c r="E5" s="27"/>
      <c r="F5" s="27"/>
      <c r="G5" s="30">
        <v>21</v>
      </c>
      <c r="H5" s="27"/>
      <c r="I5" s="27"/>
      <c r="J5" s="27"/>
      <c r="K5" s="27"/>
      <c r="L5" s="30">
        <v>16</v>
      </c>
      <c r="M5" s="27"/>
      <c r="N5" s="27"/>
      <c r="O5" s="27"/>
      <c r="P5" s="30">
        <v>14</v>
      </c>
    </row>
    <row r="6" spans="1:16" ht="13.5" customHeight="1">
      <c r="A6" s="50" t="s">
        <v>6</v>
      </c>
      <c r="B6" s="57" t="s">
        <v>3</v>
      </c>
      <c r="C6" s="58" t="s">
        <v>0</v>
      </c>
      <c r="D6" s="48" t="s">
        <v>4</v>
      </c>
      <c r="E6" s="48"/>
      <c r="F6" s="48"/>
      <c r="G6" s="48"/>
      <c r="H6" s="61" t="s">
        <v>7</v>
      </c>
      <c r="I6" s="48" t="s">
        <v>254</v>
      </c>
      <c r="J6" s="48"/>
      <c r="K6" s="48"/>
      <c r="L6" s="48"/>
      <c r="M6" s="48" t="s">
        <v>256</v>
      </c>
      <c r="N6" s="48"/>
      <c r="O6" s="48"/>
      <c r="P6" s="48"/>
    </row>
    <row r="7" spans="1:16" ht="15.75" customHeight="1">
      <c r="A7" s="51"/>
      <c r="B7" s="57"/>
      <c r="C7" s="59"/>
      <c r="D7" s="49" t="s">
        <v>251</v>
      </c>
      <c r="E7" s="49"/>
      <c r="F7" s="49"/>
      <c r="G7" s="49"/>
      <c r="H7" s="61"/>
      <c r="I7" s="49" t="s">
        <v>255</v>
      </c>
      <c r="J7" s="49"/>
      <c r="K7" s="49"/>
      <c r="L7" s="49"/>
      <c r="M7" s="49" t="s">
        <v>257</v>
      </c>
      <c r="N7" s="49"/>
      <c r="O7" s="49"/>
      <c r="P7" s="49"/>
    </row>
    <row r="8" spans="1:16" ht="30" customHeight="1">
      <c r="A8" s="52"/>
      <c r="B8" s="57"/>
      <c r="C8" s="60"/>
      <c r="D8" s="7" t="s">
        <v>12</v>
      </c>
      <c r="E8" s="7" t="s">
        <v>13</v>
      </c>
      <c r="F8" s="7" t="s">
        <v>11</v>
      </c>
      <c r="G8" s="6" t="s">
        <v>5</v>
      </c>
      <c r="H8" s="61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</row>
    <row r="9" spans="1:16" ht="13.5" customHeight="1">
      <c r="A9" s="19" t="s">
        <v>92</v>
      </c>
      <c r="B9" s="1">
        <v>1</v>
      </c>
      <c r="C9" s="38" t="s">
        <v>93</v>
      </c>
      <c r="D9" s="33">
        <v>21</v>
      </c>
      <c r="E9" s="33">
        <f>($G$5-D9)</f>
        <v>0</v>
      </c>
      <c r="F9" s="34">
        <f>(D9*100)/$G$5</f>
        <v>100</v>
      </c>
      <c r="G9" s="1"/>
      <c r="H9" s="20"/>
      <c r="I9" s="33">
        <v>15</v>
      </c>
      <c r="J9" s="33">
        <f>($L$5-I9)</f>
        <v>1</v>
      </c>
      <c r="K9" s="34">
        <f>(I9*100)/$L$5</f>
        <v>93.75</v>
      </c>
      <c r="L9" s="1"/>
      <c r="M9" s="33">
        <v>13</v>
      </c>
      <c r="N9" s="33">
        <f>($P$5-M9)</f>
        <v>1</v>
      </c>
      <c r="O9" s="34">
        <f>(M9*100)/$P$5</f>
        <v>92.85714285714286</v>
      </c>
      <c r="P9" s="1"/>
    </row>
    <row r="10" spans="1:16" ht="13.5" customHeight="1">
      <c r="A10" s="19" t="s">
        <v>94</v>
      </c>
      <c r="B10" s="1">
        <v>2</v>
      </c>
      <c r="C10" s="38" t="s">
        <v>95</v>
      </c>
      <c r="D10" s="33">
        <v>16</v>
      </c>
      <c r="E10" s="33">
        <f aca="true" t="shared" si="0" ref="E10:E47">($G$5-D10)</f>
        <v>5</v>
      </c>
      <c r="F10" s="34">
        <f aca="true" t="shared" si="1" ref="F10:F47">(D10*100)/$G$5</f>
        <v>76.19047619047619</v>
      </c>
      <c r="G10" s="1"/>
      <c r="H10" s="20"/>
      <c r="I10" s="33">
        <v>16</v>
      </c>
      <c r="J10" s="33">
        <f aca="true" t="shared" si="2" ref="J10:J47">($L$5-I10)</f>
        <v>0</v>
      </c>
      <c r="K10" s="34">
        <f aca="true" t="shared" si="3" ref="K10:K47">(I10*100)/$L$5</f>
        <v>100</v>
      </c>
      <c r="L10" s="1"/>
      <c r="M10" s="33">
        <v>14</v>
      </c>
      <c r="N10" s="33">
        <f aca="true" t="shared" si="4" ref="N10:N47">($P$5-M10)</f>
        <v>0</v>
      </c>
      <c r="O10" s="34">
        <f aca="true" t="shared" si="5" ref="O10:O47">(M10*100)/$P$5</f>
        <v>100</v>
      </c>
      <c r="P10" s="1"/>
    </row>
    <row r="11" spans="1:16" ht="13.5" customHeight="1">
      <c r="A11" s="19" t="s">
        <v>96</v>
      </c>
      <c r="B11" s="1">
        <v>3</v>
      </c>
      <c r="C11" s="38" t="s">
        <v>97</v>
      </c>
      <c r="D11" s="33">
        <v>21</v>
      </c>
      <c r="E11" s="33">
        <f t="shared" si="0"/>
        <v>0</v>
      </c>
      <c r="F11" s="34">
        <f t="shared" si="1"/>
        <v>100</v>
      </c>
      <c r="G11" s="1"/>
      <c r="H11" s="20"/>
      <c r="I11" s="33">
        <v>15</v>
      </c>
      <c r="J11" s="33">
        <f t="shared" si="2"/>
        <v>1</v>
      </c>
      <c r="K11" s="34">
        <f t="shared" si="3"/>
        <v>93.75</v>
      </c>
      <c r="L11" s="1"/>
      <c r="M11" s="33">
        <v>14</v>
      </c>
      <c r="N11" s="33">
        <f t="shared" si="4"/>
        <v>0</v>
      </c>
      <c r="O11" s="34">
        <f t="shared" si="5"/>
        <v>100</v>
      </c>
      <c r="P11" s="1"/>
    </row>
    <row r="12" spans="1:16" ht="13.5" customHeight="1">
      <c r="A12" s="19" t="s">
        <v>98</v>
      </c>
      <c r="B12" s="1">
        <v>4</v>
      </c>
      <c r="C12" s="38" t="s">
        <v>99</v>
      </c>
      <c r="D12" s="33">
        <v>18</v>
      </c>
      <c r="E12" s="33">
        <f t="shared" si="0"/>
        <v>3</v>
      </c>
      <c r="F12" s="34">
        <f t="shared" si="1"/>
        <v>85.71428571428571</v>
      </c>
      <c r="G12" s="1"/>
      <c r="H12" s="20"/>
      <c r="I12" s="33">
        <v>16</v>
      </c>
      <c r="J12" s="33">
        <f t="shared" si="2"/>
        <v>0</v>
      </c>
      <c r="K12" s="34">
        <f t="shared" si="3"/>
        <v>100</v>
      </c>
      <c r="L12" s="1"/>
      <c r="M12" s="33">
        <v>14</v>
      </c>
      <c r="N12" s="33">
        <f t="shared" si="4"/>
        <v>0</v>
      </c>
      <c r="O12" s="34">
        <f t="shared" si="5"/>
        <v>100</v>
      </c>
      <c r="P12" s="1"/>
    </row>
    <row r="13" spans="1:16" ht="13.5" customHeight="1">
      <c r="A13" s="19" t="s">
        <v>100</v>
      </c>
      <c r="B13" s="1">
        <v>5</v>
      </c>
      <c r="C13" s="38" t="s">
        <v>101</v>
      </c>
      <c r="D13" s="33">
        <v>21</v>
      </c>
      <c r="E13" s="33">
        <f t="shared" si="0"/>
        <v>0</v>
      </c>
      <c r="F13" s="34">
        <f t="shared" si="1"/>
        <v>100</v>
      </c>
      <c r="G13" s="1"/>
      <c r="H13" s="20"/>
      <c r="I13" s="33">
        <v>16</v>
      </c>
      <c r="J13" s="33">
        <f t="shared" si="2"/>
        <v>0</v>
      </c>
      <c r="K13" s="34">
        <f t="shared" si="3"/>
        <v>100</v>
      </c>
      <c r="L13" s="1"/>
      <c r="M13" s="33">
        <v>14</v>
      </c>
      <c r="N13" s="33">
        <f t="shared" si="4"/>
        <v>0</v>
      </c>
      <c r="O13" s="34">
        <f t="shared" si="5"/>
        <v>100</v>
      </c>
      <c r="P13" s="1"/>
    </row>
    <row r="14" spans="1:16" ht="13.5" customHeight="1">
      <c r="A14" s="19" t="s">
        <v>102</v>
      </c>
      <c r="B14" s="1">
        <v>6</v>
      </c>
      <c r="C14" s="38" t="s">
        <v>103</v>
      </c>
      <c r="D14" s="33">
        <v>17</v>
      </c>
      <c r="E14" s="33">
        <f t="shared" si="0"/>
        <v>4</v>
      </c>
      <c r="F14" s="34">
        <f t="shared" si="1"/>
        <v>80.95238095238095</v>
      </c>
      <c r="G14" s="1"/>
      <c r="H14" s="20"/>
      <c r="I14" s="33">
        <v>16</v>
      </c>
      <c r="J14" s="33">
        <f t="shared" si="2"/>
        <v>0</v>
      </c>
      <c r="K14" s="34">
        <f t="shared" si="3"/>
        <v>100</v>
      </c>
      <c r="L14" s="1"/>
      <c r="M14" s="33">
        <v>14</v>
      </c>
      <c r="N14" s="33">
        <f t="shared" si="4"/>
        <v>0</v>
      </c>
      <c r="O14" s="34">
        <f t="shared" si="5"/>
        <v>100</v>
      </c>
      <c r="P14" s="1"/>
    </row>
    <row r="15" spans="1:16" ht="13.5" customHeight="1">
      <c r="A15" s="19" t="s">
        <v>104</v>
      </c>
      <c r="B15" s="1">
        <v>7</v>
      </c>
      <c r="C15" s="38" t="s">
        <v>105</v>
      </c>
      <c r="D15" s="33">
        <v>19</v>
      </c>
      <c r="E15" s="33">
        <f t="shared" si="0"/>
        <v>2</v>
      </c>
      <c r="F15" s="34">
        <f t="shared" si="1"/>
        <v>90.47619047619048</v>
      </c>
      <c r="G15" s="1"/>
      <c r="H15" s="20"/>
      <c r="I15" s="33">
        <v>15</v>
      </c>
      <c r="J15" s="33">
        <f t="shared" si="2"/>
        <v>1</v>
      </c>
      <c r="K15" s="34">
        <f t="shared" si="3"/>
        <v>93.75</v>
      </c>
      <c r="L15" s="1"/>
      <c r="M15" s="33">
        <v>14</v>
      </c>
      <c r="N15" s="33">
        <f t="shared" si="4"/>
        <v>0</v>
      </c>
      <c r="O15" s="34">
        <f t="shared" si="5"/>
        <v>100</v>
      </c>
      <c r="P15" s="1"/>
    </row>
    <row r="16" spans="1:16" ht="13.5" customHeight="1">
      <c r="A16" s="19" t="s">
        <v>106</v>
      </c>
      <c r="B16" s="1">
        <v>8</v>
      </c>
      <c r="C16" s="38" t="s">
        <v>107</v>
      </c>
      <c r="D16" s="33">
        <v>21</v>
      </c>
      <c r="E16" s="33">
        <f t="shared" si="0"/>
        <v>0</v>
      </c>
      <c r="F16" s="34">
        <f t="shared" si="1"/>
        <v>100</v>
      </c>
      <c r="G16" s="1"/>
      <c r="H16" s="20"/>
      <c r="I16" s="33">
        <v>16</v>
      </c>
      <c r="J16" s="33">
        <f t="shared" si="2"/>
        <v>0</v>
      </c>
      <c r="K16" s="34">
        <f t="shared" si="3"/>
        <v>100</v>
      </c>
      <c r="L16" s="1"/>
      <c r="M16" s="33">
        <v>14</v>
      </c>
      <c r="N16" s="33">
        <f t="shared" si="4"/>
        <v>0</v>
      </c>
      <c r="O16" s="34">
        <f t="shared" si="5"/>
        <v>100</v>
      </c>
      <c r="P16" s="1"/>
    </row>
    <row r="17" spans="1:16" ht="13.5" customHeight="1">
      <c r="A17" s="19" t="s">
        <v>108</v>
      </c>
      <c r="B17" s="1">
        <v>9</v>
      </c>
      <c r="C17" s="38" t="s">
        <v>109</v>
      </c>
      <c r="D17" s="33">
        <v>17</v>
      </c>
      <c r="E17" s="33">
        <f t="shared" si="0"/>
        <v>4</v>
      </c>
      <c r="F17" s="34">
        <f t="shared" si="1"/>
        <v>80.95238095238095</v>
      </c>
      <c r="G17" s="1"/>
      <c r="H17" s="20"/>
      <c r="I17" s="33">
        <v>14</v>
      </c>
      <c r="J17" s="33">
        <f t="shared" si="2"/>
        <v>2</v>
      </c>
      <c r="K17" s="34">
        <f t="shared" si="3"/>
        <v>87.5</v>
      </c>
      <c r="L17" s="1"/>
      <c r="M17" s="33">
        <v>13</v>
      </c>
      <c r="N17" s="33">
        <f t="shared" si="4"/>
        <v>1</v>
      </c>
      <c r="O17" s="34">
        <f t="shared" si="5"/>
        <v>92.85714285714286</v>
      </c>
      <c r="P17" s="1"/>
    </row>
    <row r="18" spans="1:16" ht="13.5" customHeight="1">
      <c r="A18" s="19" t="s">
        <v>110</v>
      </c>
      <c r="B18" s="1">
        <v>10</v>
      </c>
      <c r="C18" s="38" t="s">
        <v>111</v>
      </c>
      <c r="D18" s="33">
        <v>11</v>
      </c>
      <c r="E18" s="33">
        <f t="shared" si="0"/>
        <v>10</v>
      </c>
      <c r="F18" s="34">
        <f t="shared" si="1"/>
        <v>52.38095238095238</v>
      </c>
      <c r="G18" s="1"/>
      <c r="H18" s="20"/>
      <c r="I18" s="33">
        <v>6</v>
      </c>
      <c r="J18" s="33">
        <f t="shared" si="2"/>
        <v>10</v>
      </c>
      <c r="K18" s="34">
        <f t="shared" si="3"/>
        <v>37.5</v>
      </c>
      <c r="L18" s="1"/>
      <c r="M18" s="33">
        <v>11</v>
      </c>
      <c r="N18" s="33">
        <f t="shared" si="4"/>
        <v>3</v>
      </c>
      <c r="O18" s="34">
        <f t="shared" si="5"/>
        <v>78.57142857142857</v>
      </c>
      <c r="P18" s="1"/>
    </row>
    <row r="19" spans="1:16" ht="13.5" customHeight="1">
      <c r="A19" s="19" t="s">
        <v>112</v>
      </c>
      <c r="B19" s="1">
        <v>12</v>
      </c>
      <c r="C19" s="38" t="s">
        <v>113</v>
      </c>
      <c r="D19" s="33">
        <v>17</v>
      </c>
      <c r="E19" s="33">
        <f t="shared" si="0"/>
        <v>4</v>
      </c>
      <c r="F19" s="34">
        <f t="shared" si="1"/>
        <v>80.95238095238095</v>
      </c>
      <c r="G19" s="1"/>
      <c r="H19" s="20"/>
      <c r="I19" s="33">
        <v>11</v>
      </c>
      <c r="J19" s="33">
        <f t="shared" si="2"/>
        <v>5</v>
      </c>
      <c r="K19" s="34">
        <f t="shared" si="3"/>
        <v>68.75</v>
      </c>
      <c r="L19" s="1"/>
      <c r="M19" s="33">
        <v>13</v>
      </c>
      <c r="N19" s="33">
        <f t="shared" si="4"/>
        <v>1</v>
      </c>
      <c r="O19" s="34">
        <f t="shared" si="5"/>
        <v>92.85714285714286</v>
      </c>
      <c r="P19" s="1"/>
    </row>
    <row r="20" spans="1:16" ht="13.5" customHeight="1">
      <c r="A20" s="19" t="s">
        <v>114</v>
      </c>
      <c r="B20" s="1">
        <v>13</v>
      </c>
      <c r="C20" s="38" t="s">
        <v>115</v>
      </c>
      <c r="D20" s="33">
        <v>21</v>
      </c>
      <c r="E20" s="33">
        <f t="shared" si="0"/>
        <v>0</v>
      </c>
      <c r="F20" s="34">
        <f t="shared" si="1"/>
        <v>100</v>
      </c>
      <c r="G20" s="1"/>
      <c r="H20" s="20"/>
      <c r="I20" s="33">
        <v>16</v>
      </c>
      <c r="J20" s="33">
        <f t="shared" si="2"/>
        <v>0</v>
      </c>
      <c r="K20" s="34">
        <f t="shared" si="3"/>
        <v>100</v>
      </c>
      <c r="L20" s="1"/>
      <c r="M20" s="33">
        <v>14</v>
      </c>
      <c r="N20" s="33">
        <f t="shared" si="4"/>
        <v>0</v>
      </c>
      <c r="O20" s="34">
        <f t="shared" si="5"/>
        <v>100</v>
      </c>
      <c r="P20" s="1"/>
    </row>
    <row r="21" spans="1:16" ht="13.5" customHeight="1">
      <c r="A21" s="19" t="s">
        <v>116</v>
      </c>
      <c r="B21" s="1">
        <v>14</v>
      </c>
      <c r="C21" s="38" t="s">
        <v>117</v>
      </c>
      <c r="D21" s="33">
        <v>19</v>
      </c>
      <c r="E21" s="33">
        <f t="shared" si="0"/>
        <v>2</v>
      </c>
      <c r="F21" s="34">
        <f t="shared" si="1"/>
        <v>90.47619047619048</v>
      </c>
      <c r="G21" s="1"/>
      <c r="H21" s="20"/>
      <c r="I21" s="33">
        <v>15</v>
      </c>
      <c r="J21" s="33">
        <f t="shared" si="2"/>
        <v>1</v>
      </c>
      <c r="K21" s="34">
        <f t="shared" si="3"/>
        <v>93.75</v>
      </c>
      <c r="L21" s="1"/>
      <c r="M21" s="33">
        <v>11</v>
      </c>
      <c r="N21" s="33">
        <f t="shared" si="4"/>
        <v>3</v>
      </c>
      <c r="O21" s="34">
        <f t="shared" si="5"/>
        <v>78.57142857142857</v>
      </c>
      <c r="P21" s="1"/>
    </row>
    <row r="22" spans="1:16" ht="13.5" customHeight="1">
      <c r="A22" s="19" t="s">
        <v>118</v>
      </c>
      <c r="B22" s="1">
        <v>15</v>
      </c>
      <c r="C22" s="38" t="s">
        <v>119</v>
      </c>
      <c r="D22" s="33">
        <v>20</v>
      </c>
      <c r="E22" s="33">
        <f t="shared" si="0"/>
        <v>1</v>
      </c>
      <c r="F22" s="34">
        <f t="shared" si="1"/>
        <v>95.23809523809524</v>
      </c>
      <c r="G22" s="1"/>
      <c r="H22" s="20"/>
      <c r="I22" s="33">
        <v>15</v>
      </c>
      <c r="J22" s="33">
        <f t="shared" si="2"/>
        <v>1</v>
      </c>
      <c r="K22" s="34">
        <f t="shared" si="3"/>
        <v>93.75</v>
      </c>
      <c r="L22" s="1"/>
      <c r="M22" s="33">
        <v>14</v>
      </c>
      <c r="N22" s="33">
        <f t="shared" si="4"/>
        <v>0</v>
      </c>
      <c r="O22" s="34">
        <f t="shared" si="5"/>
        <v>100</v>
      </c>
      <c r="P22" s="1"/>
    </row>
    <row r="23" spans="1:16" ht="13.5" customHeight="1">
      <c r="A23" s="19" t="s">
        <v>120</v>
      </c>
      <c r="B23" s="1">
        <v>16</v>
      </c>
      <c r="C23" s="38" t="s">
        <v>121</v>
      </c>
      <c r="D23" s="33">
        <v>13</v>
      </c>
      <c r="E23" s="33">
        <f t="shared" si="0"/>
        <v>8</v>
      </c>
      <c r="F23" s="34">
        <f t="shared" si="1"/>
        <v>61.904761904761905</v>
      </c>
      <c r="G23" s="1"/>
      <c r="H23" s="20"/>
      <c r="I23" s="33">
        <v>9</v>
      </c>
      <c r="J23" s="33">
        <f t="shared" si="2"/>
        <v>7</v>
      </c>
      <c r="K23" s="34">
        <f t="shared" si="3"/>
        <v>56.25</v>
      </c>
      <c r="L23" s="1"/>
      <c r="M23" s="33">
        <v>12</v>
      </c>
      <c r="N23" s="33">
        <f t="shared" si="4"/>
        <v>2</v>
      </c>
      <c r="O23" s="34">
        <f t="shared" si="5"/>
        <v>85.71428571428571</v>
      </c>
      <c r="P23" s="1"/>
    </row>
    <row r="24" spans="1:16" ht="13.5" customHeight="1">
      <c r="A24" s="19" t="s">
        <v>122</v>
      </c>
      <c r="B24" s="1">
        <v>17</v>
      </c>
      <c r="C24" s="38" t="s">
        <v>123</v>
      </c>
      <c r="D24" s="33">
        <v>14</v>
      </c>
      <c r="E24" s="33">
        <f t="shared" si="0"/>
        <v>7</v>
      </c>
      <c r="F24" s="34">
        <f t="shared" si="1"/>
        <v>66.66666666666667</v>
      </c>
      <c r="G24" s="1"/>
      <c r="H24" s="20"/>
      <c r="I24" s="33">
        <v>13</v>
      </c>
      <c r="J24" s="33">
        <f t="shared" si="2"/>
        <v>3</v>
      </c>
      <c r="K24" s="34">
        <f t="shared" si="3"/>
        <v>81.25</v>
      </c>
      <c r="L24" s="1"/>
      <c r="M24" s="33">
        <v>14</v>
      </c>
      <c r="N24" s="33">
        <f t="shared" si="4"/>
        <v>0</v>
      </c>
      <c r="O24" s="34">
        <f t="shared" si="5"/>
        <v>100</v>
      </c>
      <c r="P24" s="1"/>
    </row>
    <row r="25" spans="1:16" ht="13.5" customHeight="1">
      <c r="A25" s="19" t="s">
        <v>124</v>
      </c>
      <c r="B25" s="1">
        <v>18</v>
      </c>
      <c r="C25" s="38" t="s">
        <v>125</v>
      </c>
      <c r="D25" s="33">
        <v>16</v>
      </c>
      <c r="E25" s="33">
        <f t="shared" si="0"/>
        <v>5</v>
      </c>
      <c r="F25" s="34">
        <f t="shared" si="1"/>
        <v>76.19047619047619</v>
      </c>
      <c r="G25" s="1"/>
      <c r="H25" s="20"/>
      <c r="I25" s="33">
        <v>11</v>
      </c>
      <c r="J25" s="33">
        <f t="shared" si="2"/>
        <v>5</v>
      </c>
      <c r="K25" s="34">
        <f t="shared" si="3"/>
        <v>68.75</v>
      </c>
      <c r="L25" s="1"/>
      <c r="M25" s="33">
        <v>14</v>
      </c>
      <c r="N25" s="33">
        <f t="shared" si="4"/>
        <v>0</v>
      </c>
      <c r="O25" s="34">
        <f t="shared" si="5"/>
        <v>100</v>
      </c>
      <c r="P25" s="1"/>
    </row>
    <row r="26" spans="1:16" ht="13.5" customHeight="1">
      <c r="A26" s="19" t="s">
        <v>126</v>
      </c>
      <c r="B26" s="1">
        <v>19</v>
      </c>
      <c r="C26" s="38" t="s">
        <v>127</v>
      </c>
      <c r="D26" s="33">
        <v>16</v>
      </c>
      <c r="E26" s="33">
        <f t="shared" si="0"/>
        <v>5</v>
      </c>
      <c r="F26" s="34">
        <f t="shared" si="1"/>
        <v>76.19047619047619</v>
      </c>
      <c r="G26" s="1"/>
      <c r="H26" s="20"/>
      <c r="I26" s="33">
        <v>14</v>
      </c>
      <c r="J26" s="33">
        <f t="shared" si="2"/>
        <v>2</v>
      </c>
      <c r="K26" s="34">
        <f t="shared" si="3"/>
        <v>87.5</v>
      </c>
      <c r="L26" s="1"/>
      <c r="M26" s="33">
        <v>13</v>
      </c>
      <c r="N26" s="33">
        <f t="shared" si="4"/>
        <v>1</v>
      </c>
      <c r="O26" s="34">
        <f t="shared" si="5"/>
        <v>92.85714285714286</v>
      </c>
      <c r="P26" s="1"/>
    </row>
    <row r="27" spans="1:16" ht="13.5" customHeight="1">
      <c r="A27" s="19" t="s">
        <v>128</v>
      </c>
      <c r="B27" s="1">
        <v>21</v>
      </c>
      <c r="C27" s="38" t="s">
        <v>129</v>
      </c>
      <c r="D27" s="33">
        <v>8</v>
      </c>
      <c r="E27" s="33">
        <f t="shared" si="0"/>
        <v>13</v>
      </c>
      <c r="F27" s="34">
        <f t="shared" si="1"/>
        <v>38.095238095238095</v>
      </c>
      <c r="G27" s="1"/>
      <c r="H27" s="20"/>
      <c r="I27" s="33">
        <v>9</v>
      </c>
      <c r="J27" s="33">
        <f t="shared" si="2"/>
        <v>7</v>
      </c>
      <c r="K27" s="34">
        <f t="shared" si="3"/>
        <v>56.25</v>
      </c>
      <c r="L27" s="1"/>
      <c r="M27" s="33">
        <v>12</v>
      </c>
      <c r="N27" s="33">
        <f t="shared" si="4"/>
        <v>2</v>
      </c>
      <c r="O27" s="34">
        <f t="shared" si="5"/>
        <v>85.71428571428571</v>
      </c>
      <c r="P27" s="1"/>
    </row>
    <row r="28" spans="1:16" ht="13.5" customHeight="1">
      <c r="A28" s="19" t="s">
        <v>130</v>
      </c>
      <c r="B28" s="1">
        <v>23</v>
      </c>
      <c r="C28" s="38" t="s">
        <v>131</v>
      </c>
      <c r="D28" s="33">
        <v>18</v>
      </c>
      <c r="E28" s="33">
        <f t="shared" si="0"/>
        <v>3</v>
      </c>
      <c r="F28" s="34">
        <f t="shared" si="1"/>
        <v>85.71428571428571</v>
      </c>
      <c r="G28" s="1"/>
      <c r="H28" s="20"/>
      <c r="I28" s="33">
        <v>9</v>
      </c>
      <c r="J28" s="33">
        <f t="shared" si="2"/>
        <v>7</v>
      </c>
      <c r="K28" s="34">
        <f t="shared" si="3"/>
        <v>56.25</v>
      </c>
      <c r="L28" s="1"/>
      <c r="M28" s="33">
        <v>14</v>
      </c>
      <c r="N28" s="33">
        <f t="shared" si="4"/>
        <v>0</v>
      </c>
      <c r="O28" s="34">
        <f t="shared" si="5"/>
        <v>100</v>
      </c>
      <c r="P28" s="1"/>
    </row>
    <row r="29" spans="1:16" ht="13.5" customHeight="1">
      <c r="A29" s="19" t="s">
        <v>132</v>
      </c>
      <c r="B29" s="1">
        <v>24</v>
      </c>
      <c r="C29" s="38" t="s">
        <v>133</v>
      </c>
      <c r="D29" s="33">
        <v>20</v>
      </c>
      <c r="E29" s="33">
        <f t="shared" si="0"/>
        <v>1</v>
      </c>
      <c r="F29" s="34">
        <f t="shared" si="1"/>
        <v>95.23809523809524</v>
      </c>
      <c r="G29" s="1"/>
      <c r="H29" s="20"/>
      <c r="I29" s="33">
        <v>14</v>
      </c>
      <c r="J29" s="33">
        <f t="shared" si="2"/>
        <v>2</v>
      </c>
      <c r="K29" s="34">
        <f t="shared" si="3"/>
        <v>87.5</v>
      </c>
      <c r="L29" s="1"/>
      <c r="M29" s="33">
        <v>14</v>
      </c>
      <c r="N29" s="33">
        <f t="shared" si="4"/>
        <v>0</v>
      </c>
      <c r="O29" s="34">
        <f t="shared" si="5"/>
        <v>100</v>
      </c>
      <c r="P29" s="1"/>
    </row>
    <row r="30" spans="1:16" ht="13.5" customHeight="1">
      <c r="A30" s="19" t="s">
        <v>134</v>
      </c>
      <c r="B30" s="1">
        <v>25</v>
      </c>
      <c r="C30" s="38" t="s">
        <v>135</v>
      </c>
      <c r="D30" s="33">
        <v>18</v>
      </c>
      <c r="E30" s="33">
        <f t="shared" si="0"/>
        <v>3</v>
      </c>
      <c r="F30" s="34">
        <f t="shared" si="1"/>
        <v>85.71428571428571</v>
      </c>
      <c r="G30" s="1"/>
      <c r="H30" s="20"/>
      <c r="I30" s="33">
        <v>13</v>
      </c>
      <c r="J30" s="33">
        <f t="shared" si="2"/>
        <v>3</v>
      </c>
      <c r="K30" s="34">
        <f t="shared" si="3"/>
        <v>81.25</v>
      </c>
      <c r="L30" s="1"/>
      <c r="M30" s="33">
        <v>13</v>
      </c>
      <c r="N30" s="33">
        <f t="shared" si="4"/>
        <v>1</v>
      </c>
      <c r="O30" s="34">
        <f t="shared" si="5"/>
        <v>92.85714285714286</v>
      </c>
      <c r="P30" s="1"/>
    </row>
    <row r="31" spans="1:16" ht="13.5" customHeight="1">
      <c r="A31" s="19" t="s">
        <v>136</v>
      </c>
      <c r="B31" s="1">
        <v>26</v>
      </c>
      <c r="C31" s="38" t="s">
        <v>137</v>
      </c>
      <c r="D31" s="33">
        <v>9</v>
      </c>
      <c r="E31" s="33">
        <f t="shared" si="0"/>
        <v>12</v>
      </c>
      <c r="F31" s="34">
        <f t="shared" si="1"/>
        <v>42.857142857142854</v>
      </c>
      <c r="G31" s="29"/>
      <c r="H31" s="20"/>
      <c r="I31" s="33">
        <v>13</v>
      </c>
      <c r="J31" s="33">
        <f t="shared" si="2"/>
        <v>3</v>
      </c>
      <c r="K31" s="34">
        <f t="shared" si="3"/>
        <v>81.25</v>
      </c>
      <c r="L31" s="29"/>
      <c r="M31" s="33">
        <v>13</v>
      </c>
      <c r="N31" s="33">
        <f t="shared" si="4"/>
        <v>1</v>
      </c>
      <c r="O31" s="34">
        <f t="shared" si="5"/>
        <v>92.85714285714286</v>
      </c>
      <c r="P31" s="29"/>
    </row>
    <row r="32" spans="1:16" ht="13.5" customHeight="1">
      <c r="A32" s="19" t="s">
        <v>138</v>
      </c>
      <c r="B32" s="1">
        <v>27</v>
      </c>
      <c r="C32" s="38" t="s">
        <v>139</v>
      </c>
      <c r="D32" s="33">
        <v>21</v>
      </c>
      <c r="E32" s="33">
        <f t="shared" si="0"/>
        <v>0</v>
      </c>
      <c r="F32" s="34">
        <f t="shared" si="1"/>
        <v>100</v>
      </c>
      <c r="G32" s="1"/>
      <c r="H32" s="20"/>
      <c r="I32" s="33">
        <v>16</v>
      </c>
      <c r="J32" s="33">
        <f t="shared" si="2"/>
        <v>0</v>
      </c>
      <c r="K32" s="34">
        <f t="shared" si="3"/>
        <v>100</v>
      </c>
      <c r="L32" s="1"/>
      <c r="M32" s="33">
        <v>14</v>
      </c>
      <c r="N32" s="33">
        <f t="shared" si="4"/>
        <v>0</v>
      </c>
      <c r="O32" s="34">
        <f t="shared" si="5"/>
        <v>100</v>
      </c>
      <c r="P32" s="1"/>
    </row>
    <row r="33" spans="1:16" ht="13.5" customHeight="1">
      <c r="A33" s="19" t="s">
        <v>140</v>
      </c>
      <c r="B33" s="1">
        <v>29</v>
      </c>
      <c r="C33" s="38" t="s">
        <v>141</v>
      </c>
      <c r="D33" s="33">
        <v>15</v>
      </c>
      <c r="E33" s="33">
        <f t="shared" si="0"/>
        <v>6</v>
      </c>
      <c r="F33" s="34">
        <f t="shared" si="1"/>
        <v>71.42857142857143</v>
      </c>
      <c r="G33" s="1"/>
      <c r="H33" s="20"/>
      <c r="I33" s="33">
        <v>12</v>
      </c>
      <c r="J33" s="33">
        <f t="shared" si="2"/>
        <v>4</v>
      </c>
      <c r="K33" s="34">
        <f t="shared" si="3"/>
        <v>75</v>
      </c>
      <c r="L33" s="1"/>
      <c r="M33" s="33">
        <v>12</v>
      </c>
      <c r="N33" s="33">
        <f t="shared" si="4"/>
        <v>2</v>
      </c>
      <c r="O33" s="34">
        <f t="shared" si="5"/>
        <v>85.71428571428571</v>
      </c>
      <c r="P33" s="1"/>
    </row>
    <row r="34" spans="1:16" ht="13.5" customHeight="1">
      <c r="A34" s="19" t="s">
        <v>142</v>
      </c>
      <c r="B34" s="1">
        <v>30</v>
      </c>
      <c r="C34" s="38" t="s">
        <v>143</v>
      </c>
      <c r="D34" s="33">
        <v>11</v>
      </c>
      <c r="E34" s="33">
        <f t="shared" si="0"/>
        <v>10</v>
      </c>
      <c r="F34" s="34">
        <f t="shared" si="1"/>
        <v>52.38095238095238</v>
      </c>
      <c r="G34" s="1"/>
      <c r="H34" s="20"/>
      <c r="I34" s="33">
        <v>11</v>
      </c>
      <c r="J34" s="33">
        <f t="shared" si="2"/>
        <v>5</v>
      </c>
      <c r="K34" s="34">
        <f t="shared" si="3"/>
        <v>68.75</v>
      </c>
      <c r="L34" s="1"/>
      <c r="M34" s="33">
        <v>13</v>
      </c>
      <c r="N34" s="33">
        <f t="shared" si="4"/>
        <v>1</v>
      </c>
      <c r="O34" s="34">
        <f t="shared" si="5"/>
        <v>92.85714285714286</v>
      </c>
      <c r="P34" s="1"/>
    </row>
    <row r="35" spans="1:16" ht="13.5" customHeight="1">
      <c r="A35" s="41" t="s">
        <v>144</v>
      </c>
      <c r="B35" s="12">
        <v>31</v>
      </c>
      <c r="C35" s="39" t="s">
        <v>252</v>
      </c>
      <c r="D35" s="33">
        <v>16</v>
      </c>
      <c r="E35" s="33">
        <f t="shared" si="0"/>
        <v>5</v>
      </c>
      <c r="F35" s="34">
        <f t="shared" si="1"/>
        <v>76.19047619047619</v>
      </c>
      <c r="G35" s="1"/>
      <c r="H35" s="20"/>
      <c r="I35" s="33">
        <v>13</v>
      </c>
      <c r="J35" s="33">
        <f t="shared" si="2"/>
        <v>3</v>
      </c>
      <c r="K35" s="34">
        <f t="shared" si="3"/>
        <v>81.25</v>
      </c>
      <c r="L35" s="1"/>
      <c r="M35" s="33">
        <v>14</v>
      </c>
      <c r="N35" s="33">
        <f t="shared" si="4"/>
        <v>0</v>
      </c>
      <c r="O35" s="34">
        <f t="shared" si="5"/>
        <v>100</v>
      </c>
      <c r="P35" s="1"/>
    </row>
    <row r="36" spans="1:16" ht="13.5" customHeight="1">
      <c r="A36" s="42" t="s">
        <v>145</v>
      </c>
      <c r="B36" s="23">
        <v>32</v>
      </c>
      <c r="C36" s="46" t="s">
        <v>146</v>
      </c>
      <c r="D36" s="33">
        <v>17</v>
      </c>
      <c r="E36" s="33">
        <f t="shared" si="0"/>
        <v>4</v>
      </c>
      <c r="F36" s="34">
        <f t="shared" si="1"/>
        <v>80.95238095238095</v>
      </c>
      <c r="G36" s="1"/>
      <c r="H36" s="20"/>
      <c r="I36" s="33">
        <v>12</v>
      </c>
      <c r="J36" s="33">
        <f t="shared" si="2"/>
        <v>4</v>
      </c>
      <c r="K36" s="34">
        <f t="shared" si="3"/>
        <v>75</v>
      </c>
      <c r="L36" s="1"/>
      <c r="M36" s="33">
        <v>14</v>
      </c>
      <c r="N36" s="33">
        <f t="shared" si="4"/>
        <v>0</v>
      </c>
      <c r="O36" s="34">
        <f t="shared" si="5"/>
        <v>100</v>
      </c>
      <c r="P36" s="1"/>
    </row>
    <row r="37" spans="1:16" ht="13.5" customHeight="1">
      <c r="A37" s="43" t="s">
        <v>147</v>
      </c>
      <c r="B37" s="44">
        <v>33</v>
      </c>
      <c r="C37" s="47" t="s">
        <v>148</v>
      </c>
      <c r="D37" s="33">
        <v>19</v>
      </c>
      <c r="E37" s="33">
        <f t="shared" si="0"/>
        <v>2</v>
      </c>
      <c r="F37" s="34">
        <f t="shared" si="1"/>
        <v>90.47619047619048</v>
      </c>
      <c r="G37" s="1"/>
      <c r="H37" s="20"/>
      <c r="I37" s="33">
        <v>15</v>
      </c>
      <c r="J37" s="33">
        <f t="shared" si="2"/>
        <v>1</v>
      </c>
      <c r="K37" s="34">
        <f t="shared" si="3"/>
        <v>93.75</v>
      </c>
      <c r="L37" s="1"/>
      <c r="M37" s="33">
        <v>9</v>
      </c>
      <c r="N37" s="33">
        <f t="shared" si="4"/>
        <v>5</v>
      </c>
      <c r="O37" s="34">
        <f t="shared" si="5"/>
        <v>64.28571428571429</v>
      </c>
      <c r="P37" s="1"/>
    </row>
    <row r="38" spans="1:16" ht="13.5" customHeight="1">
      <c r="A38" s="19" t="s">
        <v>149</v>
      </c>
      <c r="B38" s="1">
        <v>34</v>
      </c>
      <c r="C38" s="38" t="s">
        <v>150</v>
      </c>
      <c r="D38" s="33">
        <v>18</v>
      </c>
      <c r="E38" s="33">
        <f t="shared" si="0"/>
        <v>3</v>
      </c>
      <c r="F38" s="34">
        <f t="shared" si="1"/>
        <v>85.71428571428571</v>
      </c>
      <c r="G38" s="1"/>
      <c r="H38" s="20"/>
      <c r="I38" s="33">
        <v>14</v>
      </c>
      <c r="J38" s="33">
        <f t="shared" si="2"/>
        <v>2</v>
      </c>
      <c r="K38" s="34">
        <f t="shared" si="3"/>
        <v>87.5</v>
      </c>
      <c r="L38" s="1"/>
      <c r="M38" s="33">
        <v>12</v>
      </c>
      <c r="N38" s="33">
        <f t="shared" si="4"/>
        <v>2</v>
      </c>
      <c r="O38" s="34">
        <f t="shared" si="5"/>
        <v>85.71428571428571</v>
      </c>
      <c r="P38" s="1"/>
    </row>
    <row r="39" spans="1:16" ht="13.5" customHeight="1">
      <c r="A39" s="19" t="s">
        <v>151</v>
      </c>
      <c r="B39" s="1">
        <v>35</v>
      </c>
      <c r="C39" s="38" t="s">
        <v>152</v>
      </c>
      <c r="D39" s="33">
        <v>7</v>
      </c>
      <c r="E39" s="33">
        <f t="shared" si="0"/>
        <v>14</v>
      </c>
      <c r="F39" s="34">
        <f t="shared" si="1"/>
        <v>33.333333333333336</v>
      </c>
      <c r="G39" s="1"/>
      <c r="H39" s="21"/>
      <c r="I39" s="33">
        <v>8</v>
      </c>
      <c r="J39" s="33">
        <f t="shared" si="2"/>
        <v>8</v>
      </c>
      <c r="K39" s="34">
        <f t="shared" si="3"/>
        <v>50</v>
      </c>
      <c r="L39" s="1"/>
      <c r="M39" s="33">
        <v>11</v>
      </c>
      <c r="N39" s="33">
        <f t="shared" si="4"/>
        <v>3</v>
      </c>
      <c r="O39" s="34">
        <f t="shared" si="5"/>
        <v>78.57142857142857</v>
      </c>
      <c r="P39" s="1"/>
    </row>
    <row r="40" spans="1:16" ht="13.5" customHeight="1">
      <c r="A40" s="19" t="s">
        <v>153</v>
      </c>
      <c r="B40" s="1">
        <v>36</v>
      </c>
      <c r="C40" s="38" t="s">
        <v>154</v>
      </c>
      <c r="D40" s="33">
        <v>21</v>
      </c>
      <c r="E40" s="33">
        <f t="shared" si="0"/>
        <v>0</v>
      </c>
      <c r="F40" s="34">
        <f t="shared" si="1"/>
        <v>100</v>
      </c>
      <c r="G40" s="1"/>
      <c r="I40" s="33">
        <v>15</v>
      </c>
      <c r="J40" s="33">
        <f t="shared" si="2"/>
        <v>1</v>
      </c>
      <c r="K40" s="34">
        <f t="shared" si="3"/>
        <v>93.75</v>
      </c>
      <c r="L40" s="1"/>
      <c r="M40" s="33">
        <v>14</v>
      </c>
      <c r="N40" s="33">
        <f t="shared" si="4"/>
        <v>0</v>
      </c>
      <c r="O40" s="34">
        <f t="shared" si="5"/>
        <v>100</v>
      </c>
      <c r="P40" s="1"/>
    </row>
    <row r="41" spans="1:16" ht="13.5" customHeight="1">
      <c r="A41" s="19" t="s">
        <v>155</v>
      </c>
      <c r="B41" s="1">
        <v>37</v>
      </c>
      <c r="C41" s="38" t="s">
        <v>156</v>
      </c>
      <c r="D41" s="33">
        <v>19</v>
      </c>
      <c r="E41" s="33">
        <f t="shared" si="0"/>
        <v>2</v>
      </c>
      <c r="F41" s="34">
        <f t="shared" si="1"/>
        <v>90.47619047619048</v>
      </c>
      <c r="G41" s="1"/>
      <c r="I41" s="33">
        <v>16</v>
      </c>
      <c r="J41" s="33">
        <f t="shared" si="2"/>
        <v>0</v>
      </c>
      <c r="K41" s="34">
        <f t="shared" si="3"/>
        <v>100</v>
      </c>
      <c r="L41" s="1"/>
      <c r="M41" s="33">
        <v>14</v>
      </c>
      <c r="N41" s="33">
        <f t="shared" si="4"/>
        <v>0</v>
      </c>
      <c r="O41" s="34">
        <f t="shared" si="5"/>
        <v>100</v>
      </c>
      <c r="P41" s="1"/>
    </row>
    <row r="42" spans="1:16" ht="13.5" customHeight="1">
      <c r="A42" s="19" t="s">
        <v>157</v>
      </c>
      <c r="B42" s="1">
        <v>38</v>
      </c>
      <c r="C42" s="38" t="s">
        <v>158</v>
      </c>
      <c r="D42" s="35">
        <v>12</v>
      </c>
      <c r="E42" s="33">
        <f t="shared" si="0"/>
        <v>9</v>
      </c>
      <c r="F42" s="34">
        <f t="shared" si="1"/>
        <v>57.142857142857146</v>
      </c>
      <c r="G42" s="12"/>
      <c r="I42" s="35">
        <v>12</v>
      </c>
      <c r="J42" s="33">
        <f t="shared" si="2"/>
        <v>4</v>
      </c>
      <c r="K42" s="34">
        <f t="shared" si="3"/>
        <v>75</v>
      </c>
      <c r="L42" s="12"/>
      <c r="M42" s="35">
        <v>13</v>
      </c>
      <c r="N42" s="33">
        <f t="shared" si="4"/>
        <v>1</v>
      </c>
      <c r="O42" s="34">
        <f t="shared" si="5"/>
        <v>92.85714285714286</v>
      </c>
      <c r="P42" s="12"/>
    </row>
    <row r="43" spans="1:16" ht="13.5" customHeight="1">
      <c r="A43" s="36" t="s">
        <v>159</v>
      </c>
      <c r="B43" s="37">
        <v>39</v>
      </c>
      <c r="C43" s="40" t="s">
        <v>160</v>
      </c>
      <c r="D43" s="29">
        <v>0</v>
      </c>
      <c r="E43" s="33">
        <f t="shared" si="0"/>
        <v>21</v>
      </c>
      <c r="F43" s="34">
        <f t="shared" si="1"/>
        <v>0</v>
      </c>
      <c r="G43" s="29"/>
      <c r="I43" s="29">
        <v>12</v>
      </c>
      <c r="J43" s="33">
        <f t="shared" si="2"/>
        <v>4</v>
      </c>
      <c r="K43" s="34">
        <f t="shared" si="3"/>
        <v>75</v>
      </c>
      <c r="L43" s="29"/>
      <c r="M43" s="29">
        <v>14</v>
      </c>
      <c r="N43" s="33">
        <f t="shared" si="4"/>
        <v>0</v>
      </c>
      <c r="O43" s="34">
        <f t="shared" si="5"/>
        <v>100</v>
      </c>
      <c r="P43" s="29"/>
    </row>
    <row r="44" spans="1:16" ht="13.5" customHeight="1">
      <c r="A44" s="36" t="s">
        <v>161</v>
      </c>
      <c r="B44" s="37">
        <v>40</v>
      </c>
      <c r="C44" s="40" t="s">
        <v>162</v>
      </c>
      <c r="D44" s="31">
        <v>3</v>
      </c>
      <c r="E44" s="33">
        <f t="shared" si="0"/>
        <v>18</v>
      </c>
      <c r="F44" s="34">
        <f t="shared" si="1"/>
        <v>14.285714285714286</v>
      </c>
      <c r="G44" s="31"/>
      <c r="I44" s="31">
        <v>13</v>
      </c>
      <c r="J44" s="33">
        <f t="shared" si="2"/>
        <v>3</v>
      </c>
      <c r="K44" s="34">
        <f t="shared" si="3"/>
        <v>81.25</v>
      </c>
      <c r="L44" s="31"/>
      <c r="M44" s="31">
        <v>13</v>
      </c>
      <c r="N44" s="33">
        <f t="shared" si="4"/>
        <v>1</v>
      </c>
      <c r="O44" s="34">
        <f t="shared" si="5"/>
        <v>92.85714285714286</v>
      </c>
      <c r="P44" s="31"/>
    </row>
    <row r="45" spans="1:16" ht="13.5" customHeight="1">
      <c r="A45" s="19" t="s">
        <v>163</v>
      </c>
      <c r="B45" s="45">
        <v>41</v>
      </c>
      <c r="C45" s="38" t="s">
        <v>164</v>
      </c>
      <c r="D45" s="29">
        <v>20</v>
      </c>
      <c r="E45" s="33">
        <f t="shared" si="0"/>
        <v>1</v>
      </c>
      <c r="F45" s="34">
        <f t="shared" si="1"/>
        <v>95.23809523809524</v>
      </c>
      <c r="G45" s="32"/>
      <c r="I45" s="29">
        <v>15</v>
      </c>
      <c r="J45" s="33">
        <f t="shared" si="2"/>
        <v>1</v>
      </c>
      <c r="K45" s="34">
        <f t="shared" si="3"/>
        <v>93.75</v>
      </c>
      <c r="L45" s="32"/>
      <c r="M45" s="29">
        <v>13</v>
      </c>
      <c r="N45" s="33">
        <f t="shared" si="4"/>
        <v>1</v>
      </c>
      <c r="O45" s="34">
        <f t="shared" si="5"/>
        <v>92.85714285714286</v>
      </c>
      <c r="P45" s="32"/>
    </row>
    <row r="46" spans="1:16" ht="13.5" customHeight="1">
      <c r="A46" s="19" t="s">
        <v>165</v>
      </c>
      <c r="B46" s="45">
        <v>42</v>
      </c>
      <c r="C46" s="40" t="s">
        <v>166</v>
      </c>
      <c r="D46" s="29">
        <v>7</v>
      </c>
      <c r="E46" s="33">
        <f t="shared" si="0"/>
        <v>14</v>
      </c>
      <c r="F46" s="34">
        <f t="shared" si="1"/>
        <v>33.333333333333336</v>
      </c>
      <c r="G46" s="32"/>
      <c r="I46" s="29">
        <v>7</v>
      </c>
      <c r="J46" s="33">
        <f t="shared" si="2"/>
        <v>9</v>
      </c>
      <c r="K46" s="34">
        <f t="shared" si="3"/>
        <v>43.75</v>
      </c>
      <c r="L46" s="32"/>
      <c r="M46" s="29">
        <v>14</v>
      </c>
      <c r="N46" s="33">
        <f t="shared" si="4"/>
        <v>0</v>
      </c>
      <c r="O46" s="34">
        <f t="shared" si="5"/>
        <v>100</v>
      </c>
      <c r="P46" s="32"/>
    </row>
    <row r="47" spans="1:16" ht="13.5" customHeight="1">
      <c r="A47" s="19" t="s">
        <v>167</v>
      </c>
      <c r="B47" s="1">
        <v>43</v>
      </c>
      <c r="C47" s="38" t="s">
        <v>168</v>
      </c>
      <c r="D47" s="32">
        <v>21</v>
      </c>
      <c r="E47" s="33">
        <f t="shared" si="0"/>
        <v>0</v>
      </c>
      <c r="F47" s="34">
        <f t="shared" si="1"/>
        <v>100</v>
      </c>
      <c r="G47" s="32"/>
      <c r="I47" s="29">
        <v>16</v>
      </c>
      <c r="J47" s="33">
        <f t="shared" si="2"/>
        <v>0</v>
      </c>
      <c r="K47" s="34">
        <f t="shared" si="3"/>
        <v>100</v>
      </c>
      <c r="L47" s="32"/>
      <c r="M47" s="29">
        <v>13</v>
      </c>
      <c r="N47" s="33">
        <f t="shared" si="4"/>
        <v>1</v>
      </c>
      <c r="O47" s="34">
        <f t="shared" si="5"/>
        <v>92.85714285714286</v>
      </c>
      <c r="P47" s="32"/>
    </row>
    <row r="48" spans="1:3" ht="13.5" customHeight="1" thickBot="1">
      <c r="A48" s="17"/>
      <c r="B48" s="17"/>
      <c r="C48" s="17"/>
    </row>
    <row r="49" spans="1:2" ht="13.5" customHeight="1" thickBot="1">
      <c r="A49" s="14"/>
      <c r="B49" s="14"/>
    </row>
  </sheetData>
  <sheetProtection/>
  <mergeCells count="14">
    <mergeCell ref="I6:L6"/>
    <mergeCell ref="I7:L7"/>
    <mergeCell ref="C6:C8"/>
    <mergeCell ref="D6:G6"/>
    <mergeCell ref="M6:P6"/>
    <mergeCell ref="M7:P7"/>
    <mergeCell ref="A1:H1"/>
    <mergeCell ref="A2:H2"/>
    <mergeCell ref="A3:H3"/>
    <mergeCell ref="A4:H4"/>
    <mergeCell ref="A6:A8"/>
    <mergeCell ref="B6:B8"/>
    <mergeCell ref="H6:H8"/>
    <mergeCell ref="D7:G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30" zoomScaleNormal="130" zoomScalePageLayoutView="0" workbookViewId="0" topLeftCell="A1">
      <pane xSplit="3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8" sqref="P48"/>
    </sheetView>
  </sheetViews>
  <sheetFormatPr defaultColWidth="9.140625" defaultRowHeight="13.5" customHeight="1"/>
  <cols>
    <col min="1" max="1" width="9.00390625" style="9" customWidth="1"/>
    <col min="2" max="2" width="8.28125" style="0" customWidth="1"/>
    <col min="3" max="3" width="27.421875" style="0" customWidth="1"/>
    <col min="4" max="4" width="8.7109375" style="0" customWidth="1"/>
    <col min="5" max="5" width="8.140625" style="0" customWidth="1"/>
    <col min="6" max="6" width="15.421875" style="0" customWidth="1"/>
    <col min="7" max="7" width="7.8515625" style="0" customWidth="1"/>
    <col min="8" max="8" width="13.28125" style="0" hidden="1" customWidth="1"/>
    <col min="9" max="9" width="9.28125" style="0" customWidth="1"/>
    <col min="10" max="10" width="8.421875" style="0" customWidth="1"/>
    <col min="11" max="11" width="14.57421875" style="0" customWidth="1"/>
    <col min="12" max="12" width="8.140625" style="0" customWidth="1"/>
    <col min="14" max="14" width="8.140625" style="0" customWidth="1"/>
    <col min="15" max="15" width="15.00390625" style="0" customWidth="1"/>
    <col min="16" max="16" width="8.421875" style="0" customWidth="1"/>
  </cols>
  <sheetData>
    <row r="1" spans="1:8" ht="13.5" customHeight="1">
      <c r="A1" s="53" t="s">
        <v>1</v>
      </c>
      <c r="B1" s="53"/>
      <c r="C1" s="53"/>
      <c r="D1" s="53"/>
      <c r="E1" s="53"/>
      <c r="F1" s="53"/>
      <c r="G1" s="53"/>
      <c r="H1" s="53"/>
    </row>
    <row r="2" spans="1:8" ht="13.5" customHeight="1">
      <c r="A2" s="54" t="s">
        <v>2</v>
      </c>
      <c r="B2" s="54"/>
      <c r="C2" s="54"/>
      <c r="D2" s="54"/>
      <c r="E2" s="54"/>
      <c r="F2" s="54"/>
      <c r="G2" s="54"/>
      <c r="H2" s="54"/>
    </row>
    <row r="3" spans="1:8" ht="13.5" customHeight="1">
      <c r="A3" s="55" t="s">
        <v>14</v>
      </c>
      <c r="B3" s="55"/>
      <c r="C3" s="55"/>
      <c r="D3" s="55"/>
      <c r="E3" s="55"/>
      <c r="F3" s="55"/>
      <c r="G3" s="55"/>
      <c r="H3" s="55"/>
    </row>
    <row r="4" spans="1:8" ht="13.5" customHeight="1">
      <c r="A4" s="56" t="s">
        <v>10</v>
      </c>
      <c r="B4" s="56"/>
      <c r="C4" s="56"/>
      <c r="D4" s="56"/>
      <c r="E4" s="56"/>
      <c r="F4" s="56"/>
      <c r="G4" s="56"/>
      <c r="H4" s="56"/>
    </row>
    <row r="5" spans="1:16" ht="7.5" customHeight="1">
      <c r="A5" s="28"/>
      <c r="B5" s="27"/>
      <c r="C5" s="28"/>
      <c r="D5" s="27"/>
      <c r="E5" s="27"/>
      <c r="F5" s="27"/>
      <c r="G5" s="30">
        <v>21</v>
      </c>
      <c r="H5" s="27"/>
      <c r="I5" s="27"/>
      <c r="J5" s="27"/>
      <c r="K5" s="27"/>
      <c r="L5" s="30">
        <v>16</v>
      </c>
      <c r="M5" s="27"/>
      <c r="N5" s="27"/>
      <c r="O5" s="27"/>
      <c r="P5" s="30">
        <v>14</v>
      </c>
    </row>
    <row r="6" spans="1:16" ht="13.5" customHeight="1">
      <c r="A6" s="50" t="s">
        <v>6</v>
      </c>
      <c r="B6" s="57" t="s">
        <v>3</v>
      </c>
      <c r="C6" s="58" t="s">
        <v>0</v>
      </c>
      <c r="D6" s="48" t="s">
        <v>4</v>
      </c>
      <c r="E6" s="48"/>
      <c r="F6" s="48"/>
      <c r="G6" s="48"/>
      <c r="H6" s="61" t="s">
        <v>7</v>
      </c>
      <c r="I6" s="48" t="s">
        <v>254</v>
      </c>
      <c r="J6" s="48"/>
      <c r="K6" s="48"/>
      <c r="L6" s="48"/>
      <c r="M6" s="48" t="s">
        <v>256</v>
      </c>
      <c r="N6" s="48"/>
      <c r="O6" s="48"/>
      <c r="P6" s="48"/>
    </row>
    <row r="7" spans="1:16" ht="15.75" customHeight="1">
      <c r="A7" s="51"/>
      <c r="B7" s="57"/>
      <c r="C7" s="59"/>
      <c r="D7" s="49" t="s">
        <v>251</v>
      </c>
      <c r="E7" s="49"/>
      <c r="F7" s="49"/>
      <c r="G7" s="49"/>
      <c r="H7" s="61"/>
      <c r="I7" s="49" t="s">
        <v>255</v>
      </c>
      <c r="J7" s="49"/>
      <c r="K7" s="49"/>
      <c r="L7" s="49"/>
      <c r="M7" s="49" t="s">
        <v>257</v>
      </c>
      <c r="N7" s="49"/>
      <c r="O7" s="49"/>
      <c r="P7" s="49"/>
    </row>
    <row r="8" spans="1:16" ht="30" customHeight="1">
      <c r="A8" s="52"/>
      <c r="B8" s="57"/>
      <c r="C8" s="60"/>
      <c r="D8" s="7" t="s">
        <v>12</v>
      </c>
      <c r="E8" s="7" t="s">
        <v>13</v>
      </c>
      <c r="F8" s="7" t="s">
        <v>11</v>
      </c>
      <c r="G8" s="6" t="s">
        <v>5</v>
      </c>
      <c r="H8" s="61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</row>
    <row r="9" spans="1:16" ht="13.5" customHeight="1">
      <c r="A9" s="19" t="s">
        <v>171</v>
      </c>
      <c r="B9" s="1">
        <v>1</v>
      </c>
      <c r="C9" s="38" t="s">
        <v>172</v>
      </c>
      <c r="D9" s="33">
        <v>21</v>
      </c>
      <c r="E9" s="33">
        <f>($G$5-D9)</f>
        <v>0</v>
      </c>
      <c r="F9" s="34">
        <f>(D9*100)/$G$5</f>
        <v>100</v>
      </c>
      <c r="G9" s="1"/>
      <c r="H9" s="20"/>
      <c r="I9" s="33">
        <v>16</v>
      </c>
      <c r="J9" s="33">
        <f>($L$5-I9)</f>
        <v>0</v>
      </c>
      <c r="K9" s="34">
        <f>(I9*100)/$L$5</f>
        <v>100</v>
      </c>
      <c r="L9" s="1"/>
      <c r="M9" s="33">
        <v>14</v>
      </c>
      <c r="N9" s="33">
        <f>($P$5-M9)</f>
        <v>0</v>
      </c>
      <c r="O9" s="34">
        <f>(M9*100)/$P$5</f>
        <v>100</v>
      </c>
      <c r="P9" s="1"/>
    </row>
    <row r="10" spans="1:16" ht="13.5" customHeight="1">
      <c r="A10" s="19" t="s">
        <v>173</v>
      </c>
      <c r="B10" s="1">
        <v>2</v>
      </c>
      <c r="C10" s="38" t="s">
        <v>174</v>
      </c>
      <c r="D10" s="33">
        <v>21</v>
      </c>
      <c r="E10" s="33">
        <f aca="true" t="shared" si="0" ref="E10:E48">($G$5-D10)</f>
        <v>0</v>
      </c>
      <c r="F10" s="34">
        <f aca="true" t="shared" si="1" ref="F10:F48">(D10*100)/$G$5</f>
        <v>100</v>
      </c>
      <c r="G10" s="1"/>
      <c r="H10" s="20"/>
      <c r="I10" s="33">
        <v>15</v>
      </c>
      <c r="J10" s="33">
        <f aca="true" t="shared" si="2" ref="J10:J48">($L$5-I10)</f>
        <v>1</v>
      </c>
      <c r="K10" s="34">
        <f aca="true" t="shared" si="3" ref="K10:K48">(I10*100)/$L$5</f>
        <v>93.75</v>
      </c>
      <c r="L10" s="1"/>
      <c r="M10" s="33">
        <v>13</v>
      </c>
      <c r="N10" s="33">
        <f aca="true" t="shared" si="4" ref="N10:N48">($P$5-M10)</f>
        <v>1</v>
      </c>
      <c r="O10" s="34">
        <f aca="true" t="shared" si="5" ref="O10:O48">(M10*100)/$P$5</f>
        <v>92.85714285714286</v>
      </c>
      <c r="P10" s="1"/>
    </row>
    <row r="11" spans="1:16" ht="13.5" customHeight="1">
      <c r="A11" s="19" t="s">
        <v>175</v>
      </c>
      <c r="B11" s="1">
        <v>3</v>
      </c>
      <c r="C11" s="38" t="s">
        <v>176</v>
      </c>
      <c r="D11" s="33">
        <v>19</v>
      </c>
      <c r="E11" s="33">
        <f t="shared" si="0"/>
        <v>2</v>
      </c>
      <c r="F11" s="34">
        <f t="shared" si="1"/>
        <v>90.47619047619048</v>
      </c>
      <c r="G11" s="1"/>
      <c r="H11" s="20"/>
      <c r="I11" s="33">
        <v>14</v>
      </c>
      <c r="J11" s="33">
        <f t="shared" si="2"/>
        <v>2</v>
      </c>
      <c r="K11" s="34">
        <f t="shared" si="3"/>
        <v>87.5</v>
      </c>
      <c r="L11" s="1"/>
      <c r="M11" s="33">
        <v>13</v>
      </c>
      <c r="N11" s="33">
        <f t="shared" si="4"/>
        <v>1</v>
      </c>
      <c r="O11" s="34">
        <f t="shared" si="5"/>
        <v>92.85714285714286</v>
      </c>
      <c r="P11" s="1"/>
    </row>
    <row r="12" spans="1:16" ht="13.5" customHeight="1">
      <c r="A12" s="19" t="s">
        <v>177</v>
      </c>
      <c r="B12" s="1">
        <v>4</v>
      </c>
      <c r="C12" s="38" t="s">
        <v>178</v>
      </c>
      <c r="D12" s="33">
        <v>20</v>
      </c>
      <c r="E12" s="33">
        <f t="shared" si="0"/>
        <v>1</v>
      </c>
      <c r="F12" s="34">
        <f t="shared" si="1"/>
        <v>95.23809523809524</v>
      </c>
      <c r="G12" s="1"/>
      <c r="H12" s="20"/>
      <c r="I12" s="33">
        <v>15</v>
      </c>
      <c r="J12" s="33">
        <f t="shared" si="2"/>
        <v>1</v>
      </c>
      <c r="K12" s="34">
        <f t="shared" si="3"/>
        <v>93.75</v>
      </c>
      <c r="L12" s="1"/>
      <c r="M12" s="33">
        <v>13</v>
      </c>
      <c r="N12" s="33">
        <f t="shared" si="4"/>
        <v>1</v>
      </c>
      <c r="O12" s="34">
        <f t="shared" si="5"/>
        <v>92.85714285714286</v>
      </c>
      <c r="P12" s="1"/>
    </row>
    <row r="13" spans="1:16" ht="13.5" customHeight="1">
      <c r="A13" s="19" t="s">
        <v>179</v>
      </c>
      <c r="B13" s="1">
        <v>5</v>
      </c>
      <c r="C13" s="38" t="s">
        <v>180</v>
      </c>
      <c r="D13" s="33">
        <v>18</v>
      </c>
      <c r="E13" s="33">
        <f t="shared" si="0"/>
        <v>3</v>
      </c>
      <c r="F13" s="34">
        <f t="shared" si="1"/>
        <v>85.71428571428571</v>
      </c>
      <c r="G13" s="1"/>
      <c r="H13" s="20"/>
      <c r="I13" s="33">
        <v>13</v>
      </c>
      <c r="J13" s="33">
        <f t="shared" si="2"/>
        <v>3</v>
      </c>
      <c r="K13" s="34">
        <f t="shared" si="3"/>
        <v>81.25</v>
      </c>
      <c r="L13" s="1"/>
      <c r="M13" s="33">
        <v>13</v>
      </c>
      <c r="N13" s="33">
        <f t="shared" si="4"/>
        <v>1</v>
      </c>
      <c r="O13" s="34">
        <f t="shared" si="5"/>
        <v>92.85714285714286</v>
      </c>
      <c r="P13" s="1"/>
    </row>
    <row r="14" spans="1:16" ht="13.5" customHeight="1">
      <c r="A14" s="19" t="s">
        <v>181</v>
      </c>
      <c r="B14" s="1">
        <v>6</v>
      </c>
      <c r="C14" s="38" t="s">
        <v>182</v>
      </c>
      <c r="D14" s="33">
        <v>18</v>
      </c>
      <c r="E14" s="33">
        <f t="shared" si="0"/>
        <v>3</v>
      </c>
      <c r="F14" s="34">
        <f t="shared" si="1"/>
        <v>85.71428571428571</v>
      </c>
      <c r="G14" s="1"/>
      <c r="H14" s="20"/>
      <c r="I14" s="33">
        <v>5</v>
      </c>
      <c r="J14" s="33">
        <f t="shared" si="2"/>
        <v>11</v>
      </c>
      <c r="K14" s="34">
        <f t="shared" si="3"/>
        <v>31.25</v>
      </c>
      <c r="L14" s="1"/>
      <c r="M14" s="33">
        <v>11</v>
      </c>
      <c r="N14" s="33">
        <f t="shared" si="4"/>
        <v>3</v>
      </c>
      <c r="O14" s="34">
        <f t="shared" si="5"/>
        <v>78.57142857142857</v>
      </c>
      <c r="P14" s="1"/>
    </row>
    <row r="15" spans="1:16" ht="13.5" customHeight="1">
      <c r="A15" s="19" t="s">
        <v>183</v>
      </c>
      <c r="B15" s="1">
        <v>7</v>
      </c>
      <c r="C15" s="38" t="s">
        <v>184</v>
      </c>
      <c r="D15" s="33">
        <v>13</v>
      </c>
      <c r="E15" s="33">
        <f t="shared" si="0"/>
        <v>8</v>
      </c>
      <c r="F15" s="34">
        <f t="shared" si="1"/>
        <v>61.904761904761905</v>
      </c>
      <c r="G15" s="1"/>
      <c r="H15" s="20"/>
      <c r="I15" s="33">
        <v>13</v>
      </c>
      <c r="J15" s="33">
        <f t="shared" si="2"/>
        <v>3</v>
      </c>
      <c r="K15" s="34">
        <f t="shared" si="3"/>
        <v>81.25</v>
      </c>
      <c r="L15" s="1"/>
      <c r="M15" s="33">
        <v>13</v>
      </c>
      <c r="N15" s="33">
        <f t="shared" si="4"/>
        <v>1</v>
      </c>
      <c r="O15" s="34">
        <f t="shared" si="5"/>
        <v>92.85714285714286</v>
      </c>
      <c r="P15" s="1"/>
    </row>
    <row r="16" spans="1:16" ht="13.5" customHeight="1">
      <c r="A16" s="10" t="s">
        <v>185</v>
      </c>
      <c r="B16" s="1">
        <v>8</v>
      </c>
      <c r="C16" s="38" t="s">
        <v>186</v>
      </c>
      <c r="D16" s="33">
        <v>18</v>
      </c>
      <c r="E16" s="33">
        <f t="shared" si="0"/>
        <v>3</v>
      </c>
      <c r="F16" s="34">
        <f t="shared" si="1"/>
        <v>85.71428571428571</v>
      </c>
      <c r="G16" s="1"/>
      <c r="H16" s="20"/>
      <c r="I16" s="33">
        <v>12</v>
      </c>
      <c r="J16" s="33">
        <f t="shared" si="2"/>
        <v>4</v>
      </c>
      <c r="K16" s="34">
        <f t="shared" si="3"/>
        <v>75</v>
      </c>
      <c r="L16" s="1"/>
      <c r="M16" s="33">
        <v>14</v>
      </c>
      <c r="N16" s="33">
        <f t="shared" si="4"/>
        <v>0</v>
      </c>
      <c r="O16" s="34">
        <f t="shared" si="5"/>
        <v>100</v>
      </c>
      <c r="P16" s="1"/>
    </row>
    <row r="17" spans="1:16" ht="13.5" customHeight="1">
      <c r="A17" s="19" t="s">
        <v>187</v>
      </c>
      <c r="B17" s="1">
        <v>9</v>
      </c>
      <c r="C17" s="38" t="s">
        <v>188</v>
      </c>
      <c r="D17" s="33">
        <v>16</v>
      </c>
      <c r="E17" s="33">
        <f t="shared" si="0"/>
        <v>5</v>
      </c>
      <c r="F17" s="34">
        <f t="shared" si="1"/>
        <v>76.19047619047619</v>
      </c>
      <c r="G17" s="1"/>
      <c r="H17" s="20"/>
      <c r="I17" s="33">
        <v>7</v>
      </c>
      <c r="J17" s="33">
        <f t="shared" si="2"/>
        <v>9</v>
      </c>
      <c r="K17" s="34">
        <f t="shared" si="3"/>
        <v>43.75</v>
      </c>
      <c r="L17" s="1"/>
      <c r="M17" s="33">
        <v>11</v>
      </c>
      <c r="N17" s="33">
        <f t="shared" si="4"/>
        <v>3</v>
      </c>
      <c r="O17" s="34">
        <f t="shared" si="5"/>
        <v>78.57142857142857</v>
      </c>
      <c r="P17" s="1"/>
    </row>
    <row r="18" spans="1:16" ht="13.5" customHeight="1">
      <c r="A18" s="19" t="s">
        <v>189</v>
      </c>
      <c r="B18" s="1">
        <v>10</v>
      </c>
      <c r="C18" s="38" t="s">
        <v>190</v>
      </c>
      <c r="D18" s="33">
        <v>20</v>
      </c>
      <c r="E18" s="33">
        <f t="shared" si="0"/>
        <v>1</v>
      </c>
      <c r="F18" s="34">
        <f t="shared" si="1"/>
        <v>95.23809523809524</v>
      </c>
      <c r="G18" s="1"/>
      <c r="H18" s="20"/>
      <c r="I18" s="33">
        <v>15</v>
      </c>
      <c r="J18" s="33">
        <f t="shared" si="2"/>
        <v>1</v>
      </c>
      <c r="K18" s="34">
        <f t="shared" si="3"/>
        <v>93.75</v>
      </c>
      <c r="L18" s="1"/>
      <c r="M18" s="33">
        <v>13</v>
      </c>
      <c r="N18" s="33">
        <f t="shared" si="4"/>
        <v>1</v>
      </c>
      <c r="O18" s="34">
        <f t="shared" si="5"/>
        <v>92.85714285714286</v>
      </c>
      <c r="P18" s="1"/>
    </row>
    <row r="19" spans="1:16" ht="13.5" customHeight="1">
      <c r="A19" s="19" t="s">
        <v>191</v>
      </c>
      <c r="B19" s="1">
        <v>11</v>
      </c>
      <c r="C19" s="38" t="s">
        <v>192</v>
      </c>
      <c r="D19" s="33">
        <v>17</v>
      </c>
      <c r="E19" s="33">
        <f t="shared" si="0"/>
        <v>4</v>
      </c>
      <c r="F19" s="34">
        <f t="shared" si="1"/>
        <v>80.95238095238095</v>
      </c>
      <c r="G19" s="1"/>
      <c r="H19" s="20"/>
      <c r="I19" s="33">
        <v>6</v>
      </c>
      <c r="J19" s="33">
        <f t="shared" si="2"/>
        <v>10</v>
      </c>
      <c r="K19" s="34">
        <f t="shared" si="3"/>
        <v>37.5</v>
      </c>
      <c r="L19" s="1"/>
      <c r="M19" s="33">
        <v>10</v>
      </c>
      <c r="N19" s="33">
        <f t="shared" si="4"/>
        <v>4</v>
      </c>
      <c r="O19" s="34">
        <f t="shared" si="5"/>
        <v>71.42857142857143</v>
      </c>
      <c r="P19" s="1"/>
    </row>
    <row r="20" spans="1:16" ht="13.5" customHeight="1">
      <c r="A20" s="19" t="s">
        <v>193</v>
      </c>
      <c r="B20" s="1">
        <v>13</v>
      </c>
      <c r="C20" s="38" t="s">
        <v>194</v>
      </c>
      <c r="D20" s="33">
        <v>13</v>
      </c>
      <c r="E20" s="33">
        <f t="shared" si="0"/>
        <v>8</v>
      </c>
      <c r="F20" s="34">
        <f t="shared" si="1"/>
        <v>61.904761904761905</v>
      </c>
      <c r="G20" s="1"/>
      <c r="H20" s="20"/>
      <c r="I20" s="33">
        <v>12</v>
      </c>
      <c r="J20" s="33">
        <f t="shared" si="2"/>
        <v>4</v>
      </c>
      <c r="K20" s="34">
        <f t="shared" si="3"/>
        <v>75</v>
      </c>
      <c r="L20" s="1"/>
      <c r="M20" s="33">
        <v>14</v>
      </c>
      <c r="N20" s="33">
        <f t="shared" si="4"/>
        <v>0</v>
      </c>
      <c r="O20" s="34">
        <f t="shared" si="5"/>
        <v>100</v>
      </c>
      <c r="P20" s="1"/>
    </row>
    <row r="21" spans="1:16" ht="13.5" customHeight="1">
      <c r="A21" s="19" t="s">
        <v>195</v>
      </c>
      <c r="B21" s="1">
        <v>14</v>
      </c>
      <c r="C21" s="38" t="s">
        <v>196</v>
      </c>
      <c r="D21" s="33">
        <v>21</v>
      </c>
      <c r="E21" s="33">
        <f t="shared" si="0"/>
        <v>0</v>
      </c>
      <c r="F21" s="34">
        <f t="shared" si="1"/>
        <v>100</v>
      </c>
      <c r="G21" s="1"/>
      <c r="H21" s="20"/>
      <c r="I21" s="33">
        <v>15</v>
      </c>
      <c r="J21" s="33">
        <f t="shared" si="2"/>
        <v>1</v>
      </c>
      <c r="K21" s="34">
        <f t="shared" si="3"/>
        <v>93.75</v>
      </c>
      <c r="L21" s="1"/>
      <c r="M21" s="33">
        <v>14</v>
      </c>
      <c r="N21" s="33">
        <f t="shared" si="4"/>
        <v>0</v>
      </c>
      <c r="O21" s="34">
        <f t="shared" si="5"/>
        <v>100</v>
      </c>
      <c r="P21" s="1"/>
    </row>
    <row r="22" spans="1:16" ht="13.5" customHeight="1">
      <c r="A22" s="19" t="s">
        <v>197</v>
      </c>
      <c r="B22" s="1">
        <v>15</v>
      </c>
      <c r="C22" s="38" t="s">
        <v>198</v>
      </c>
      <c r="D22" s="33">
        <v>21</v>
      </c>
      <c r="E22" s="33">
        <f t="shared" si="0"/>
        <v>0</v>
      </c>
      <c r="F22" s="34">
        <f t="shared" si="1"/>
        <v>100</v>
      </c>
      <c r="G22" s="1"/>
      <c r="H22" s="20"/>
      <c r="I22" s="33">
        <v>13</v>
      </c>
      <c r="J22" s="33">
        <f t="shared" si="2"/>
        <v>3</v>
      </c>
      <c r="K22" s="34">
        <f t="shared" si="3"/>
        <v>81.25</v>
      </c>
      <c r="L22" s="1"/>
      <c r="M22" s="33">
        <v>11</v>
      </c>
      <c r="N22" s="33">
        <f t="shared" si="4"/>
        <v>3</v>
      </c>
      <c r="O22" s="34">
        <f t="shared" si="5"/>
        <v>78.57142857142857</v>
      </c>
      <c r="P22" s="1"/>
    </row>
    <row r="23" spans="1:16" ht="13.5" customHeight="1">
      <c r="A23" s="19" t="s">
        <v>199</v>
      </c>
      <c r="B23" s="1">
        <v>16</v>
      </c>
      <c r="C23" s="38" t="s">
        <v>200</v>
      </c>
      <c r="D23" s="33">
        <v>15</v>
      </c>
      <c r="E23" s="33">
        <f t="shared" si="0"/>
        <v>6</v>
      </c>
      <c r="F23" s="34">
        <f t="shared" si="1"/>
        <v>71.42857142857143</v>
      </c>
      <c r="G23" s="1"/>
      <c r="H23" s="20"/>
      <c r="I23" s="33">
        <v>12</v>
      </c>
      <c r="J23" s="33">
        <f t="shared" si="2"/>
        <v>4</v>
      </c>
      <c r="K23" s="34">
        <f t="shared" si="3"/>
        <v>75</v>
      </c>
      <c r="L23" s="1"/>
      <c r="M23" s="33">
        <v>12</v>
      </c>
      <c r="N23" s="33">
        <f t="shared" si="4"/>
        <v>2</v>
      </c>
      <c r="O23" s="34">
        <f t="shared" si="5"/>
        <v>85.71428571428571</v>
      </c>
      <c r="P23" s="1"/>
    </row>
    <row r="24" spans="1:16" ht="13.5" customHeight="1">
      <c r="A24" s="19" t="s">
        <v>201</v>
      </c>
      <c r="B24" s="1">
        <v>17</v>
      </c>
      <c r="C24" s="38" t="s">
        <v>202</v>
      </c>
      <c r="D24" s="33">
        <v>21</v>
      </c>
      <c r="E24" s="33">
        <f t="shared" si="0"/>
        <v>0</v>
      </c>
      <c r="F24" s="34">
        <f t="shared" si="1"/>
        <v>100</v>
      </c>
      <c r="G24" s="1"/>
      <c r="H24" s="20"/>
      <c r="I24" s="33">
        <v>14</v>
      </c>
      <c r="J24" s="33">
        <f t="shared" si="2"/>
        <v>2</v>
      </c>
      <c r="K24" s="34">
        <f t="shared" si="3"/>
        <v>87.5</v>
      </c>
      <c r="L24" s="1"/>
      <c r="M24" s="33">
        <v>12</v>
      </c>
      <c r="N24" s="33">
        <f t="shared" si="4"/>
        <v>2</v>
      </c>
      <c r="O24" s="34">
        <f t="shared" si="5"/>
        <v>85.71428571428571</v>
      </c>
      <c r="P24" s="1"/>
    </row>
    <row r="25" spans="1:16" ht="13.5" customHeight="1">
      <c r="A25" s="19" t="s">
        <v>203</v>
      </c>
      <c r="B25" s="1">
        <v>18</v>
      </c>
      <c r="C25" s="38" t="s">
        <v>204</v>
      </c>
      <c r="D25" s="33">
        <v>21</v>
      </c>
      <c r="E25" s="33">
        <f t="shared" si="0"/>
        <v>0</v>
      </c>
      <c r="F25" s="34">
        <f t="shared" si="1"/>
        <v>100</v>
      </c>
      <c r="G25" s="1"/>
      <c r="H25" s="20"/>
      <c r="I25" s="33">
        <v>16</v>
      </c>
      <c r="J25" s="33">
        <f t="shared" si="2"/>
        <v>0</v>
      </c>
      <c r="K25" s="34">
        <f t="shared" si="3"/>
        <v>100</v>
      </c>
      <c r="L25" s="1"/>
      <c r="M25" s="33">
        <v>14</v>
      </c>
      <c r="N25" s="33">
        <f t="shared" si="4"/>
        <v>0</v>
      </c>
      <c r="O25" s="34">
        <f t="shared" si="5"/>
        <v>100</v>
      </c>
      <c r="P25" s="1"/>
    </row>
    <row r="26" spans="1:16" ht="13.5" customHeight="1">
      <c r="A26" s="19" t="s">
        <v>205</v>
      </c>
      <c r="B26" s="1">
        <v>20</v>
      </c>
      <c r="C26" s="38" t="s">
        <v>206</v>
      </c>
      <c r="D26" s="33">
        <v>18</v>
      </c>
      <c r="E26" s="33">
        <f t="shared" si="0"/>
        <v>3</v>
      </c>
      <c r="F26" s="34">
        <f t="shared" si="1"/>
        <v>85.71428571428571</v>
      </c>
      <c r="G26" s="1"/>
      <c r="H26" s="20"/>
      <c r="I26" s="33">
        <v>11</v>
      </c>
      <c r="J26" s="33">
        <f t="shared" si="2"/>
        <v>5</v>
      </c>
      <c r="K26" s="34">
        <f t="shared" si="3"/>
        <v>68.75</v>
      </c>
      <c r="L26" s="1"/>
      <c r="M26" s="33">
        <v>13</v>
      </c>
      <c r="N26" s="33">
        <f t="shared" si="4"/>
        <v>1</v>
      </c>
      <c r="O26" s="34">
        <f t="shared" si="5"/>
        <v>92.85714285714286</v>
      </c>
      <c r="P26" s="1"/>
    </row>
    <row r="27" spans="1:16" ht="13.5" customHeight="1">
      <c r="A27" s="19" t="s">
        <v>207</v>
      </c>
      <c r="B27" s="1">
        <v>21</v>
      </c>
      <c r="C27" s="38" t="s">
        <v>208</v>
      </c>
      <c r="D27" s="33">
        <v>21</v>
      </c>
      <c r="E27" s="33">
        <f t="shared" si="0"/>
        <v>0</v>
      </c>
      <c r="F27" s="34">
        <f t="shared" si="1"/>
        <v>100</v>
      </c>
      <c r="G27" s="1"/>
      <c r="H27" s="20"/>
      <c r="I27" s="33">
        <v>16</v>
      </c>
      <c r="J27" s="33">
        <f t="shared" si="2"/>
        <v>0</v>
      </c>
      <c r="K27" s="34">
        <f t="shared" si="3"/>
        <v>100</v>
      </c>
      <c r="L27" s="1"/>
      <c r="M27" s="33">
        <v>14</v>
      </c>
      <c r="N27" s="33">
        <f t="shared" si="4"/>
        <v>0</v>
      </c>
      <c r="O27" s="34">
        <f t="shared" si="5"/>
        <v>100</v>
      </c>
      <c r="P27" s="1"/>
    </row>
    <row r="28" spans="1:16" ht="13.5" customHeight="1">
      <c r="A28" s="19" t="s">
        <v>209</v>
      </c>
      <c r="B28" s="1">
        <v>22</v>
      </c>
      <c r="C28" s="38" t="s">
        <v>210</v>
      </c>
      <c r="D28" s="33">
        <v>20</v>
      </c>
      <c r="E28" s="33">
        <f t="shared" si="0"/>
        <v>1</v>
      </c>
      <c r="F28" s="34">
        <f t="shared" si="1"/>
        <v>95.23809523809524</v>
      </c>
      <c r="G28" s="1"/>
      <c r="H28" s="20"/>
      <c r="I28" s="33">
        <v>9</v>
      </c>
      <c r="J28" s="33">
        <f t="shared" si="2"/>
        <v>7</v>
      </c>
      <c r="K28" s="34">
        <f t="shared" si="3"/>
        <v>56.25</v>
      </c>
      <c r="L28" s="1"/>
      <c r="M28" s="33">
        <v>11</v>
      </c>
      <c r="N28" s="33">
        <f t="shared" si="4"/>
        <v>3</v>
      </c>
      <c r="O28" s="34">
        <f t="shared" si="5"/>
        <v>78.57142857142857</v>
      </c>
      <c r="P28" s="1"/>
    </row>
    <row r="29" spans="1:16" ht="13.5" customHeight="1">
      <c r="A29" s="19" t="s">
        <v>211</v>
      </c>
      <c r="B29" s="1">
        <v>23</v>
      </c>
      <c r="C29" s="38" t="s">
        <v>212</v>
      </c>
      <c r="D29" s="33">
        <v>16</v>
      </c>
      <c r="E29" s="33">
        <f t="shared" si="0"/>
        <v>5</v>
      </c>
      <c r="F29" s="34">
        <f t="shared" si="1"/>
        <v>76.19047619047619</v>
      </c>
      <c r="G29" s="1"/>
      <c r="H29" s="20"/>
      <c r="I29" s="33">
        <v>7</v>
      </c>
      <c r="J29" s="33">
        <f t="shared" si="2"/>
        <v>9</v>
      </c>
      <c r="K29" s="34">
        <f t="shared" si="3"/>
        <v>43.75</v>
      </c>
      <c r="L29" s="1"/>
      <c r="M29" s="33">
        <v>13</v>
      </c>
      <c r="N29" s="33">
        <f t="shared" si="4"/>
        <v>1</v>
      </c>
      <c r="O29" s="34">
        <f t="shared" si="5"/>
        <v>92.85714285714286</v>
      </c>
      <c r="P29" s="1"/>
    </row>
    <row r="30" spans="1:16" ht="13.5" customHeight="1">
      <c r="A30" s="19" t="s">
        <v>213</v>
      </c>
      <c r="B30" s="1">
        <v>24</v>
      </c>
      <c r="C30" s="38" t="s">
        <v>214</v>
      </c>
      <c r="D30" s="33">
        <v>14</v>
      </c>
      <c r="E30" s="33">
        <f t="shared" si="0"/>
        <v>7</v>
      </c>
      <c r="F30" s="34">
        <f t="shared" si="1"/>
        <v>66.66666666666667</v>
      </c>
      <c r="G30" s="1"/>
      <c r="H30" s="20"/>
      <c r="I30" s="33">
        <v>9</v>
      </c>
      <c r="J30" s="33">
        <f t="shared" si="2"/>
        <v>7</v>
      </c>
      <c r="K30" s="34">
        <f t="shared" si="3"/>
        <v>56.25</v>
      </c>
      <c r="L30" s="1"/>
      <c r="M30" s="33">
        <v>11</v>
      </c>
      <c r="N30" s="33">
        <f t="shared" si="4"/>
        <v>3</v>
      </c>
      <c r="O30" s="34">
        <f t="shared" si="5"/>
        <v>78.57142857142857</v>
      </c>
      <c r="P30" s="1"/>
    </row>
    <row r="31" spans="1:16" ht="13.5" customHeight="1">
      <c r="A31" s="19" t="s">
        <v>215</v>
      </c>
      <c r="B31" s="1">
        <v>27</v>
      </c>
      <c r="C31" s="38" t="s">
        <v>216</v>
      </c>
      <c r="D31" s="33">
        <v>16</v>
      </c>
      <c r="E31" s="33">
        <f t="shared" si="0"/>
        <v>5</v>
      </c>
      <c r="F31" s="34">
        <f t="shared" si="1"/>
        <v>76.19047619047619</v>
      </c>
      <c r="G31" s="29"/>
      <c r="H31" s="20"/>
      <c r="I31" s="33">
        <v>7</v>
      </c>
      <c r="J31" s="33">
        <f t="shared" si="2"/>
        <v>9</v>
      </c>
      <c r="K31" s="34">
        <f t="shared" si="3"/>
        <v>43.75</v>
      </c>
      <c r="L31" s="29"/>
      <c r="M31" s="33">
        <v>11</v>
      </c>
      <c r="N31" s="33">
        <f t="shared" si="4"/>
        <v>3</v>
      </c>
      <c r="O31" s="34">
        <f t="shared" si="5"/>
        <v>78.57142857142857</v>
      </c>
      <c r="P31" s="29"/>
    </row>
    <row r="32" spans="1:16" ht="13.5" customHeight="1">
      <c r="A32" s="19" t="s">
        <v>217</v>
      </c>
      <c r="B32" s="1">
        <v>28</v>
      </c>
      <c r="C32" s="38" t="s">
        <v>218</v>
      </c>
      <c r="D32" s="33">
        <v>16</v>
      </c>
      <c r="E32" s="33">
        <f t="shared" si="0"/>
        <v>5</v>
      </c>
      <c r="F32" s="34">
        <f t="shared" si="1"/>
        <v>76.19047619047619</v>
      </c>
      <c r="G32" s="1"/>
      <c r="H32" s="20"/>
      <c r="I32" s="33">
        <v>13</v>
      </c>
      <c r="J32" s="33">
        <f t="shared" si="2"/>
        <v>3</v>
      </c>
      <c r="K32" s="34">
        <f t="shared" si="3"/>
        <v>81.25</v>
      </c>
      <c r="L32" s="1"/>
      <c r="M32" s="33">
        <v>12</v>
      </c>
      <c r="N32" s="33">
        <f t="shared" si="4"/>
        <v>2</v>
      </c>
      <c r="O32" s="34">
        <f t="shared" si="5"/>
        <v>85.71428571428571</v>
      </c>
      <c r="P32" s="1"/>
    </row>
    <row r="33" spans="1:16" ht="13.5" customHeight="1">
      <c r="A33" s="19" t="s">
        <v>219</v>
      </c>
      <c r="B33" s="1">
        <v>29</v>
      </c>
      <c r="C33" s="38" t="s">
        <v>220</v>
      </c>
      <c r="D33" s="33">
        <v>13</v>
      </c>
      <c r="E33" s="33">
        <f t="shared" si="0"/>
        <v>8</v>
      </c>
      <c r="F33" s="34">
        <f t="shared" si="1"/>
        <v>61.904761904761905</v>
      </c>
      <c r="G33" s="1"/>
      <c r="H33" s="20"/>
      <c r="I33" s="33">
        <v>15</v>
      </c>
      <c r="J33" s="33">
        <f t="shared" si="2"/>
        <v>1</v>
      </c>
      <c r="K33" s="34">
        <f t="shared" si="3"/>
        <v>93.75</v>
      </c>
      <c r="L33" s="1"/>
      <c r="M33" s="33">
        <v>14</v>
      </c>
      <c r="N33" s="33">
        <f t="shared" si="4"/>
        <v>0</v>
      </c>
      <c r="O33" s="34">
        <f t="shared" si="5"/>
        <v>100</v>
      </c>
      <c r="P33" s="1"/>
    </row>
    <row r="34" spans="1:16" ht="13.5" customHeight="1">
      <c r="A34" s="19" t="s">
        <v>221</v>
      </c>
      <c r="B34" s="1">
        <v>30</v>
      </c>
      <c r="C34" s="38" t="s">
        <v>222</v>
      </c>
      <c r="D34" s="33">
        <v>20</v>
      </c>
      <c r="E34" s="33">
        <f t="shared" si="0"/>
        <v>1</v>
      </c>
      <c r="F34" s="34">
        <f t="shared" si="1"/>
        <v>95.23809523809524</v>
      </c>
      <c r="G34" s="1"/>
      <c r="H34" s="20"/>
      <c r="I34" s="33">
        <v>13</v>
      </c>
      <c r="J34" s="33">
        <f t="shared" si="2"/>
        <v>3</v>
      </c>
      <c r="K34" s="34">
        <f t="shared" si="3"/>
        <v>81.25</v>
      </c>
      <c r="L34" s="1"/>
      <c r="M34" s="33">
        <v>14</v>
      </c>
      <c r="N34" s="33">
        <f t="shared" si="4"/>
        <v>0</v>
      </c>
      <c r="O34" s="34">
        <f t="shared" si="5"/>
        <v>100</v>
      </c>
      <c r="P34" s="1"/>
    </row>
    <row r="35" spans="1:16" ht="13.5" customHeight="1">
      <c r="A35" s="19" t="s">
        <v>223</v>
      </c>
      <c r="B35" s="1">
        <v>31</v>
      </c>
      <c r="C35" s="38" t="s">
        <v>224</v>
      </c>
      <c r="D35" s="33">
        <v>13</v>
      </c>
      <c r="E35" s="33">
        <f t="shared" si="0"/>
        <v>8</v>
      </c>
      <c r="F35" s="34">
        <f t="shared" si="1"/>
        <v>61.904761904761905</v>
      </c>
      <c r="G35" s="1"/>
      <c r="H35" s="20"/>
      <c r="I35" s="33">
        <v>10</v>
      </c>
      <c r="J35" s="33">
        <f t="shared" si="2"/>
        <v>6</v>
      </c>
      <c r="K35" s="34">
        <f t="shared" si="3"/>
        <v>62.5</v>
      </c>
      <c r="L35" s="1"/>
      <c r="M35" s="33">
        <v>13</v>
      </c>
      <c r="N35" s="33">
        <f t="shared" si="4"/>
        <v>1</v>
      </c>
      <c r="O35" s="34">
        <f t="shared" si="5"/>
        <v>92.85714285714286</v>
      </c>
      <c r="P35" s="1"/>
    </row>
    <row r="36" spans="1:16" ht="13.5" customHeight="1">
      <c r="A36" s="19" t="s">
        <v>225</v>
      </c>
      <c r="B36" s="1">
        <v>32</v>
      </c>
      <c r="C36" s="38" t="s">
        <v>226</v>
      </c>
      <c r="D36" s="33">
        <v>21</v>
      </c>
      <c r="E36" s="33">
        <f t="shared" si="0"/>
        <v>0</v>
      </c>
      <c r="F36" s="34">
        <f t="shared" si="1"/>
        <v>100</v>
      </c>
      <c r="G36" s="1"/>
      <c r="H36" s="20"/>
      <c r="I36" s="33">
        <v>14</v>
      </c>
      <c r="J36" s="33">
        <f t="shared" si="2"/>
        <v>2</v>
      </c>
      <c r="K36" s="34">
        <f t="shared" si="3"/>
        <v>87.5</v>
      </c>
      <c r="L36" s="1"/>
      <c r="M36" s="33">
        <v>14</v>
      </c>
      <c r="N36" s="33">
        <f t="shared" si="4"/>
        <v>0</v>
      </c>
      <c r="O36" s="34">
        <f t="shared" si="5"/>
        <v>100</v>
      </c>
      <c r="P36" s="1"/>
    </row>
    <row r="37" spans="1:16" ht="13.5" customHeight="1">
      <c r="A37" s="19" t="s">
        <v>227</v>
      </c>
      <c r="B37" s="1">
        <v>34</v>
      </c>
      <c r="C37" s="38" t="s">
        <v>228</v>
      </c>
      <c r="D37" s="33">
        <v>21</v>
      </c>
      <c r="E37" s="33">
        <f t="shared" si="0"/>
        <v>0</v>
      </c>
      <c r="F37" s="34">
        <f t="shared" si="1"/>
        <v>100</v>
      </c>
      <c r="G37" s="1"/>
      <c r="H37" s="20"/>
      <c r="I37" s="33">
        <v>14</v>
      </c>
      <c r="J37" s="33">
        <f t="shared" si="2"/>
        <v>2</v>
      </c>
      <c r="K37" s="34">
        <f t="shared" si="3"/>
        <v>87.5</v>
      </c>
      <c r="L37" s="1"/>
      <c r="M37" s="33">
        <v>12</v>
      </c>
      <c r="N37" s="33">
        <f t="shared" si="4"/>
        <v>2</v>
      </c>
      <c r="O37" s="34">
        <f t="shared" si="5"/>
        <v>85.71428571428571</v>
      </c>
      <c r="P37" s="1"/>
    </row>
    <row r="38" spans="1:16" ht="13.5" customHeight="1">
      <c r="A38" s="19" t="s">
        <v>229</v>
      </c>
      <c r="B38" s="1">
        <v>35</v>
      </c>
      <c r="C38" s="38" t="s">
        <v>230</v>
      </c>
      <c r="D38" s="33">
        <v>12</v>
      </c>
      <c r="E38" s="33">
        <f t="shared" si="0"/>
        <v>9</v>
      </c>
      <c r="F38" s="34">
        <f t="shared" si="1"/>
        <v>57.142857142857146</v>
      </c>
      <c r="G38" s="1"/>
      <c r="H38" s="20"/>
      <c r="I38" s="33">
        <v>13</v>
      </c>
      <c r="J38" s="33">
        <f t="shared" si="2"/>
        <v>3</v>
      </c>
      <c r="K38" s="34">
        <f t="shared" si="3"/>
        <v>81.25</v>
      </c>
      <c r="L38" s="1"/>
      <c r="M38" s="33">
        <v>11</v>
      </c>
      <c r="N38" s="33">
        <f t="shared" si="4"/>
        <v>3</v>
      </c>
      <c r="O38" s="34">
        <f t="shared" si="5"/>
        <v>78.57142857142857</v>
      </c>
      <c r="P38" s="1"/>
    </row>
    <row r="39" spans="1:16" ht="13.5" customHeight="1">
      <c r="A39" s="19" t="s">
        <v>231</v>
      </c>
      <c r="B39" s="1">
        <v>36</v>
      </c>
      <c r="C39" s="38" t="s">
        <v>232</v>
      </c>
      <c r="D39" s="33">
        <v>16</v>
      </c>
      <c r="E39" s="33">
        <f t="shared" si="0"/>
        <v>5</v>
      </c>
      <c r="F39" s="34">
        <f t="shared" si="1"/>
        <v>76.19047619047619</v>
      </c>
      <c r="G39" s="1"/>
      <c r="H39" s="20"/>
      <c r="I39" s="33">
        <v>11</v>
      </c>
      <c r="J39" s="33">
        <f t="shared" si="2"/>
        <v>5</v>
      </c>
      <c r="K39" s="34">
        <f t="shared" si="3"/>
        <v>68.75</v>
      </c>
      <c r="L39" s="1"/>
      <c r="M39" s="33">
        <v>11</v>
      </c>
      <c r="N39" s="33">
        <f t="shared" si="4"/>
        <v>3</v>
      </c>
      <c r="O39" s="34">
        <f t="shared" si="5"/>
        <v>78.57142857142857</v>
      </c>
      <c r="P39" s="1"/>
    </row>
    <row r="40" spans="1:16" ht="13.5" customHeight="1">
      <c r="A40" s="19" t="s">
        <v>233</v>
      </c>
      <c r="B40" s="1">
        <v>37</v>
      </c>
      <c r="C40" s="38" t="s">
        <v>234</v>
      </c>
      <c r="D40" s="33">
        <v>13</v>
      </c>
      <c r="E40" s="33">
        <f t="shared" si="0"/>
        <v>8</v>
      </c>
      <c r="F40" s="34">
        <f t="shared" si="1"/>
        <v>61.904761904761905</v>
      </c>
      <c r="G40" s="1"/>
      <c r="H40" s="20"/>
      <c r="I40" s="33">
        <v>12</v>
      </c>
      <c r="J40" s="33">
        <f t="shared" si="2"/>
        <v>4</v>
      </c>
      <c r="K40" s="34">
        <f t="shared" si="3"/>
        <v>75</v>
      </c>
      <c r="L40" s="1"/>
      <c r="M40" s="33">
        <v>14</v>
      </c>
      <c r="N40" s="33">
        <f t="shared" si="4"/>
        <v>0</v>
      </c>
      <c r="O40" s="34">
        <f t="shared" si="5"/>
        <v>100</v>
      </c>
      <c r="P40" s="1"/>
    </row>
    <row r="41" spans="1:16" ht="13.5" customHeight="1">
      <c r="A41" s="19" t="s">
        <v>235</v>
      </c>
      <c r="B41" s="1">
        <v>38</v>
      </c>
      <c r="C41" s="38" t="s">
        <v>236</v>
      </c>
      <c r="D41" s="33">
        <v>9</v>
      </c>
      <c r="E41" s="33">
        <f t="shared" si="0"/>
        <v>12</v>
      </c>
      <c r="F41" s="34">
        <f t="shared" si="1"/>
        <v>42.857142857142854</v>
      </c>
      <c r="G41" s="1"/>
      <c r="H41" s="20"/>
      <c r="I41" s="33">
        <v>2</v>
      </c>
      <c r="J41" s="33">
        <f t="shared" si="2"/>
        <v>14</v>
      </c>
      <c r="K41" s="34">
        <f t="shared" si="3"/>
        <v>12.5</v>
      </c>
      <c r="L41" s="1"/>
      <c r="M41" s="33">
        <v>9</v>
      </c>
      <c r="N41" s="33">
        <f t="shared" si="4"/>
        <v>5</v>
      </c>
      <c r="O41" s="34">
        <f t="shared" si="5"/>
        <v>64.28571428571429</v>
      </c>
      <c r="P41" s="1"/>
    </row>
    <row r="42" spans="1:16" ht="13.5" customHeight="1">
      <c r="A42" s="19" t="s">
        <v>237</v>
      </c>
      <c r="B42" s="1">
        <v>39</v>
      </c>
      <c r="C42" s="38" t="s">
        <v>238</v>
      </c>
      <c r="D42" s="33">
        <v>0</v>
      </c>
      <c r="E42" s="33">
        <f t="shared" si="0"/>
        <v>21</v>
      </c>
      <c r="F42" s="34">
        <f t="shared" si="1"/>
        <v>0</v>
      </c>
      <c r="G42" s="1"/>
      <c r="H42" s="20"/>
      <c r="I42" s="33">
        <v>12</v>
      </c>
      <c r="J42" s="33">
        <f t="shared" si="2"/>
        <v>4</v>
      </c>
      <c r="K42" s="34">
        <f t="shared" si="3"/>
        <v>75</v>
      </c>
      <c r="L42" s="1"/>
      <c r="M42" s="33">
        <v>13</v>
      </c>
      <c r="N42" s="33">
        <f t="shared" si="4"/>
        <v>1</v>
      </c>
      <c r="O42" s="34">
        <f t="shared" si="5"/>
        <v>92.85714285714286</v>
      </c>
      <c r="P42" s="1"/>
    </row>
    <row r="43" spans="1:16" ht="13.5" customHeight="1">
      <c r="A43" s="19" t="s">
        <v>239</v>
      </c>
      <c r="B43" s="1">
        <v>40</v>
      </c>
      <c r="C43" s="38" t="s">
        <v>240</v>
      </c>
      <c r="D43" s="35">
        <v>0</v>
      </c>
      <c r="E43" s="33">
        <f t="shared" si="0"/>
        <v>21</v>
      </c>
      <c r="F43" s="34">
        <f t="shared" si="1"/>
        <v>0</v>
      </c>
      <c r="G43" s="12"/>
      <c r="I43" s="35">
        <v>10</v>
      </c>
      <c r="J43" s="33">
        <f t="shared" si="2"/>
        <v>6</v>
      </c>
      <c r="K43" s="34">
        <f t="shared" si="3"/>
        <v>62.5</v>
      </c>
      <c r="L43" s="12"/>
      <c r="M43" s="35">
        <v>13</v>
      </c>
      <c r="N43" s="33">
        <f t="shared" si="4"/>
        <v>1</v>
      </c>
      <c r="O43" s="34">
        <f t="shared" si="5"/>
        <v>92.85714285714286</v>
      </c>
      <c r="P43" s="12"/>
    </row>
    <row r="44" spans="1:16" ht="13.5" customHeight="1">
      <c r="A44" s="19" t="s">
        <v>241</v>
      </c>
      <c r="B44" s="1">
        <v>41</v>
      </c>
      <c r="C44" s="38" t="s">
        <v>242</v>
      </c>
      <c r="D44" s="29">
        <v>14</v>
      </c>
      <c r="E44" s="33">
        <f t="shared" si="0"/>
        <v>7</v>
      </c>
      <c r="F44" s="34">
        <f t="shared" si="1"/>
        <v>66.66666666666667</v>
      </c>
      <c r="G44" s="29"/>
      <c r="I44" s="29">
        <v>3</v>
      </c>
      <c r="J44" s="33">
        <f t="shared" si="2"/>
        <v>13</v>
      </c>
      <c r="K44" s="34">
        <f t="shared" si="3"/>
        <v>18.75</v>
      </c>
      <c r="L44" s="29"/>
      <c r="M44" s="29">
        <v>12</v>
      </c>
      <c r="N44" s="33">
        <f t="shared" si="4"/>
        <v>2</v>
      </c>
      <c r="O44" s="34">
        <f t="shared" si="5"/>
        <v>85.71428571428571</v>
      </c>
      <c r="P44" s="29"/>
    </row>
    <row r="45" spans="1:16" ht="13.5" customHeight="1">
      <c r="A45" s="19" t="s">
        <v>243</v>
      </c>
      <c r="B45" s="1">
        <v>42</v>
      </c>
      <c r="C45" s="38" t="s">
        <v>244</v>
      </c>
      <c r="D45" s="31">
        <v>14</v>
      </c>
      <c r="E45" s="33">
        <f t="shared" si="0"/>
        <v>7</v>
      </c>
      <c r="F45" s="34">
        <f t="shared" si="1"/>
        <v>66.66666666666667</v>
      </c>
      <c r="G45" s="31"/>
      <c r="I45" s="31">
        <v>3</v>
      </c>
      <c r="J45" s="33">
        <f t="shared" si="2"/>
        <v>13</v>
      </c>
      <c r="K45" s="34">
        <f t="shared" si="3"/>
        <v>18.75</v>
      </c>
      <c r="L45" s="31"/>
      <c r="M45" s="31">
        <v>12</v>
      </c>
      <c r="N45" s="33">
        <f t="shared" si="4"/>
        <v>2</v>
      </c>
      <c r="O45" s="34">
        <f t="shared" si="5"/>
        <v>85.71428571428571</v>
      </c>
      <c r="P45" s="31"/>
    </row>
    <row r="46" spans="1:16" ht="13.5" customHeight="1">
      <c r="A46" s="19" t="s">
        <v>245</v>
      </c>
      <c r="B46" s="12">
        <v>43</v>
      </c>
      <c r="C46" s="39" t="s">
        <v>246</v>
      </c>
      <c r="D46" s="29">
        <v>13</v>
      </c>
      <c r="E46" s="33">
        <f t="shared" si="0"/>
        <v>8</v>
      </c>
      <c r="F46" s="34">
        <f t="shared" si="1"/>
        <v>61.904761904761905</v>
      </c>
      <c r="G46" s="32"/>
      <c r="H46" s="2"/>
      <c r="I46" s="29">
        <v>12</v>
      </c>
      <c r="J46" s="33">
        <f t="shared" si="2"/>
        <v>4</v>
      </c>
      <c r="K46" s="34">
        <f t="shared" si="3"/>
        <v>75</v>
      </c>
      <c r="L46" s="32"/>
      <c r="M46" s="29">
        <v>14</v>
      </c>
      <c r="N46" s="33">
        <f t="shared" si="4"/>
        <v>0</v>
      </c>
      <c r="O46" s="34">
        <f t="shared" si="5"/>
        <v>100</v>
      </c>
      <c r="P46" s="32"/>
    </row>
    <row r="47" spans="1:16" ht="13.5" customHeight="1">
      <c r="A47" s="36" t="s">
        <v>247</v>
      </c>
      <c r="B47" s="37">
        <v>44</v>
      </c>
      <c r="C47" s="40" t="s">
        <v>248</v>
      </c>
      <c r="D47" s="29">
        <v>20</v>
      </c>
      <c r="E47" s="33">
        <f t="shared" si="0"/>
        <v>1</v>
      </c>
      <c r="F47" s="34">
        <f t="shared" si="1"/>
        <v>95.23809523809524</v>
      </c>
      <c r="G47" s="32"/>
      <c r="H47" s="2"/>
      <c r="I47" s="29">
        <v>14</v>
      </c>
      <c r="J47" s="33">
        <f t="shared" si="2"/>
        <v>2</v>
      </c>
      <c r="K47" s="34">
        <f t="shared" si="3"/>
        <v>87.5</v>
      </c>
      <c r="L47" s="32"/>
      <c r="M47" s="29">
        <v>12</v>
      </c>
      <c r="N47" s="33">
        <f t="shared" si="4"/>
        <v>2</v>
      </c>
      <c r="O47" s="34">
        <f t="shared" si="5"/>
        <v>85.71428571428571</v>
      </c>
      <c r="P47" s="32"/>
    </row>
    <row r="48" spans="1:16" ht="13.5" customHeight="1">
      <c r="A48" s="36" t="s">
        <v>249</v>
      </c>
      <c r="B48" s="37">
        <v>45</v>
      </c>
      <c r="C48" s="40" t="s">
        <v>250</v>
      </c>
      <c r="D48" s="29">
        <v>0</v>
      </c>
      <c r="E48" s="33">
        <f t="shared" si="0"/>
        <v>21</v>
      </c>
      <c r="F48" s="34">
        <f t="shared" si="1"/>
        <v>0</v>
      </c>
      <c r="G48" s="32"/>
      <c r="H48" s="2"/>
      <c r="I48" s="29">
        <v>11</v>
      </c>
      <c r="J48" s="33">
        <f t="shared" si="2"/>
        <v>5</v>
      </c>
      <c r="K48" s="34">
        <f t="shared" si="3"/>
        <v>68.75</v>
      </c>
      <c r="L48" s="32"/>
      <c r="M48" s="29">
        <v>14</v>
      </c>
      <c r="N48" s="33">
        <f t="shared" si="4"/>
        <v>0</v>
      </c>
      <c r="O48" s="34">
        <f t="shared" si="5"/>
        <v>100</v>
      </c>
      <c r="P48" s="32"/>
    </row>
  </sheetData>
  <sheetProtection/>
  <mergeCells count="14">
    <mergeCell ref="I6:L6"/>
    <mergeCell ref="I7:L7"/>
    <mergeCell ref="C6:C8"/>
    <mergeCell ref="D6:G6"/>
    <mergeCell ref="M6:P6"/>
    <mergeCell ref="M7:P7"/>
    <mergeCell ref="A1:H1"/>
    <mergeCell ref="A2:H2"/>
    <mergeCell ref="A3:H3"/>
    <mergeCell ref="A4:H4"/>
    <mergeCell ref="A6:A8"/>
    <mergeCell ref="B6:B8"/>
    <mergeCell ref="H6:H8"/>
    <mergeCell ref="D7:G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2020-01-27T02:50:04Z</cp:lastPrinted>
  <dcterms:created xsi:type="dcterms:W3CDTF">1996-10-14T23:33:28Z</dcterms:created>
  <dcterms:modified xsi:type="dcterms:W3CDTF">2023-04-02T03:02:29Z</dcterms:modified>
  <cp:category/>
  <cp:version/>
  <cp:contentType/>
  <cp:contentStatus/>
</cp:coreProperties>
</file>