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Vp Madam\2023\Attendance -2023\January 23\"/>
    </mc:Choice>
  </mc:AlternateContent>
  <bookViews>
    <workbookView xWindow="0" yWindow="0" windowWidth="20400" windowHeight="7530"/>
  </bookViews>
  <sheets>
    <sheet name="Std III (Daffodil)" sheetId="29" r:id="rId1"/>
    <sheet name="Sheet1" sheetId="30" state="hidden" r:id="rId2"/>
    <sheet name="Sheet2" sheetId="31" state="hidden" r:id="rId3"/>
  </sheets>
  <calcPr calcId="162913"/>
</workbook>
</file>

<file path=xl/calcChain.xml><?xml version="1.0" encoding="utf-8"?>
<calcChain xmlns="http://schemas.openxmlformats.org/spreadsheetml/2006/main">
  <c r="S56" i="29" l="1"/>
  <c r="T56" i="29"/>
  <c r="S55" i="29"/>
  <c r="T55" i="29"/>
  <c r="S54" i="29"/>
  <c r="T54" i="29"/>
  <c r="S53" i="29"/>
  <c r="T53" i="29"/>
  <c r="S52" i="29"/>
  <c r="T52" i="29"/>
  <c r="S51" i="29"/>
  <c r="T51" i="29"/>
  <c r="S50" i="29"/>
  <c r="T50" i="29"/>
  <c r="M56" i="29"/>
  <c r="N56" i="29"/>
  <c r="M55" i="29"/>
  <c r="N55" i="29"/>
  <c r="M54" i="29"/>
  <c r="N54" i="29"/>
  <c r="M53" i="29"/>
  <c r="N53" i="29"/>
  <c r="M52" i="29"/>
  <c r="N52" i="29"/>
  <c r="M51" i="29"/>
  <c r="N51" i="29"/>
  <c r="M50" i="29"/>
  <c r="N50" i="29"/>
  <c r="M49" i="29"/>
  <c r="N49" i="29"/>
  <c r="M48" i="29"/>
  <c r="N48" i="29"/>
  <c r="M47" i="29"/>
  <c r="N47" i="29"/>
  <c r="M46" i="29"/>
  <c r="N46" i="29"/>
  <c r="G56" i="29"/>
  <c r="H56" i="29"/>
  <c r="G55" i="29"/>
  <c r="H55" i="29"/>
  <c r="G54" i="29"/>
  <c r="H54" i="29"/>
  <c r="G53" i="29"/>
  <c r="H53" i="29"/>
  <c r="G52" i="29"/>
  <c r="H52" i="29"/>
  <c r="G51" i="29"/>
  <c r="H51" i="29"/>
  <c r="G50" i="29"/>
  <c r="H50" i="29"/>
  <c r="G49" i="29"/>
  <c r="H49" i="29"/>
  <c r="G48" i="29"/>
  <c r="H48" i="29"/>
  <c r="G47" i="29"/>
  <c r="H47" i="29"/>
  <c r="G46" i="29"/>
  <c r="H46" i="29"/>
  <c r="BI10" i="29" l="1"/>
  <c r="BJ10" i="29"/>
  <c r="BI11" i="29"/>
  <c r="BJ11" i="29"/>
  <c r="BI12" i="29"/>
  <c r="BJ12" i="29"/>
  <c r="BI14" i="29"/>
  <c r="BJ14" i="29"/>
  <c r="BI15" i="29"/>
  <c r="BJ15" i="29"/>
  <c r="BI16" i="29"/>
  <c r="BJ16" i="29"/>
  <c r="BI17" i="29"/>
  <c r="BJ17" i="29"/>
  <c r="BI18" i="29"/>
  <c r="BJ18" i="29"/>
  <c r="BI19" i="29"/>
  <c r="BJ19" i="29"/>
  <c r="BI20" i="29"/>
  <c r="BJ20" i="29"/>
  <c r="BI21" i="29"/>
  <c r="BJ21" i="29"/>
  <c r="BI22" i="29"/>
  <c r="BJ22" i="29"/>
  <c r="BI23" i="29"/>
  <c r="BJ23" i="29"/>
  <c r="BI24" i="29"/>
  <c r="BJ24" i="29"/>
  <c r="BI25" i="29"/>
  <c r="BJ25" i="29"/>
  <c r="BI26" i="29"/>
  <c r="BJ26" i="29"/>
  <c r="BI27" i="29"/>
  <c r="BJ27" i="29"/>
  <c r="BI28" i="29"/>
  <c r="BJ28" i="29"/>
  <c r="BI29" i="29"/>
  <c r="BJ29" i="29"/>
  <c r="BI30" i="29"/>
  <c r="BJ30" i="29"/>
  <c r="BI31" i="29"/>
  <c r="BJ31" i="29"/>
  <c r="BI32" i="29"/>
  <c r="BJ32" i="29"/>
  <c r="BI33" i="29"/>
  <c r="BJ33" i="29"/>
  <c r="BI34" i="29"/>
  <c r="BJ34" i="29"/>
  <c r="BI35" i="29"/>
  <c r="BJ35" i="29"/>
  <c r="BI37" i="29"/>
  <c r="BJ37" i="29"/>
  <c r="BI38" i="29"/>
  <c r="BJ38" i="29"/>
  <c r="BI39" i="29"/>
  <c r="BJ39" i="29"/>
  <c r="BI40" i="29"/>
  <c r="BJ40" i="29"/>
  <c r="BI41" i="29"/>
  <c r="BJ41" i="29"/>
  <c r="BI42" i="29"/>
  <c r="BJ42" i="29"/>
  <c r="BI43" i="29"/>
  <c r="BJ43" i="29"/>
  <c r="BI44" i="29"/>
  <c r="BJ44" i="29"/>
  <c r="BI45" i="29"/>
  <c r="BJ45" i="29"/>
  <c r="BI48" i="29"/>
  <c r="BJ48" i="29"/>
  <c r="BI49" i="29"/>
  <c r="BJ49" i="29"/>
  <c r="BI50" i="29"/>
  <c r="BJ50" i="29"/>
  <c r="BI51" i="29"/>
  <c r="BJ51" i="29"/>
  <c r="BJ9" i="29"/>
  <c r="BI9" i="29"/>
  <c r="BC10" i="29"/>
  <c r="BD10" i="29"/>
  <c r="BC11" i="29"/>
  <c r="BD11" i="29"/>
  <c r="BC12" i="29"/>
  <c r="BD12" i="29"/>
  <c r="BC13" i="29"/>
  <c r="BD13" i="29"/>
  <c r="BC14" i="29"/>
  <c r="BD14" i="29"/>
  <c r="BC15" i="29"/>
  <c r="BD15" i="29"/>
  <c r="BC16" i="29"/>
  <c r="BD16" i="29"/>
  <c r="BC17" i="29"/>
  <c r="BD17" i="29"/>
  <c r="BC18" i="29"/>
  <c r="BD18" i="29"/>
  <c r="BC19" i="29"/>
  <c r="BD19" i="29"/>
  <c r="BC20" i="29"/>
  <c r="BD20" i="29"/>
  <c r="BC21" i="29"/>
  <c r="BD21" i="29"/>
  <c r="BC22" i="29"/>
  <c r="BD22" i="29"/>
  <c r="BC23" i="29"/>
  <c r="BD23" i="29"/>
  <c r="BC24" i="29"/>
  <c r="BD24" i="29"/>
  <c r="BC25" i="29"/>
  <c r="BD25" i="29"/>
  <c r="BC26" i="29"/>
  <c r="BD26" i="29"/>
  <c r="BC27" i="29"/>
  <c r="BD27" i="29"/>
  <c r="BC28" i="29"/>
  <c r="BD28" i="29"/>
  <c r="BC29" i="29"/>
  <c r="BD29" i="29"/>
  <c r="BC30" i="29"/>
  <c r="BD30" i="29"/>
  <c r="BC31" i="29"/>
  <c r="BD31" i="29"/>
  <c r="BC32" i="29"/>
  <c r="BD32" i="29"/>
  <c r="BC33" i="29"/>
  <c r="BD33" i="29"/>
  <c r="BC34" i="29"/>
  <c r="BD34" i="29"/>
  <c r="BC35" i="29"/>
  <c r="BD35" i="29"/>
  <c r="BC36" i="29"/>
  <c r="BD36" i="29"/>
  <c r="BC37" i="29"/>
  <c r="BD37" i="29"/>
  <c r="BC38" i="29"/>
  <c r="BD38" i="29"/>
  <c r="BC39" i="29"/>
  <c r="BD39" i="29"/>
  <c r="BC40" i="29"/>
  <c r="BD40" i="29"/>
  <c r="BC41" i="29"/>
  <c r="BD41" i="29"/>
  <c r="BC42" i="29"/>
  <c r="BD42" i="29"/>
  <c r="BC43" i="29"/>
  <c r="BD43" i="29"/>
  <c r="BC44" i="29"/>
  <c r="BD44" i="29"/>
  <c r="BC45" i="29"/>
  <c r="BD45" i="29"/>
  <c r="BC48" i="29"/>
  <c r="BD48" i="29"/>
  <c r="BC49" i="29"/>
  <c r="BD49" i="29"/>
  <c r="BC50" i="29"/>
  <c r="BD50" i="29"/>
  <c r="BC51" i="29"/>
  <c r="BD51" i="29"/>
  <c r="AW10" i="29"/>
  <c r="AX10" i="29"/>
  <c r="AW11" i="29"/>
  <c r="AX11" i="29"/>
  <c r="AW12" i="29"/>
  <c r="AX12" i="29"/>
  <c r="AW13" i="29"/>
  <c r="AX13" i="29"/>
  <c r="AW14" i="29"/>
  <c r="AX14" i="29"/>
  <c r="AW15" i="29"/>
  <c r="AX15" i="29"/>
  <c r="AW16" i="29"/>
  <c r="AX16" i="29"/>
  <c r="AW17" i="29"/>
  <c r="AX17" i="29"/>
  <c r="AW18" i="29"/>
  <c r="AX18" i="29"/>
  <c r="AW19" i="29"/>
  <c r="AX19" i="29"/>
  <c r="AW20" i="29"/>
  <c r="AX20" i="29"/>
  <c r="AW21" i="29"/>
  <c r="AX21" i="29"/>
  <c r="AW22" i="29"/>
  <c r="AX22" i="29"/>
  <c r="AW23" i="29"/>
  <c r="AX23" i="29"/>
  <c r="AW24" i="29"/>
  <c r="AX24" i="29"/>
  <c r="AW25" i="29"/>
  <c r="AX25" i="29"/>
  <c r="AW26" i="29"/>
  <c r="AX26" i="29"/>
  <c r="AW27" i="29"/>
  <c r="AX27" i="29"/>
  <c r="AW28" i="29"/>
  <c r="AX28" i="29"/>
  <c r="AW29" i="29"/>
  <c r="AX29" i="29"/>
  <c r="AW30" i="29"/>
  <c r="AX30" i="29"/>
  <c r="AW31" i="29"/>
  <c r="AX31" i="29"/>
  <c r="AW32" i="29"/>
  <c r="AX32" i="29"/>
  <c r="AW33" i="29"/>
  <c r="AX33" i="29"/>
  <c r="AW34" i="29"/>
  <c r="AX34" i="29"/>
  <c r="AW35" i="29"/>
  <c r="AX35" i="29"/>
  <c r="AW37" i="29"/>
  <c r="AX37" i="29"/>
  <c r="AW38" i="29"/>
  <c r="AX38" i="29"/>
  <c r="AW39" i="29"/>
  <c r="AX39" i="29"/>
  <c r="AW40" i="29"/>
  <c r="AX40" i="29"/>
  <c r="AW41" i="29"/>
  <c r="AX41" i="29"/>
  <c r="AW42" i="29"/>
  <c r="AX42" i="29"/>
  <c r="AW43" i="29"/>
  <c r="AX43" i="29"/>
  <c r="AW44" i="29"/>
  <c r="AX44" i="29"/>
  <c r="AW45" i="29"/>
  <c r="AX45" i="29"/>
  <c r="AW46" i="29"/>
  <c r="AX46" i="29"/>
  <c r="AW48" i="29"/>
  <c r="AX48" i="29"/>
  <c r="AW49" i="29"/>
  <c r="AX49" i="29"/>
  <c r="AW50" i="29"/>
  <c r="AX50" i="29"/>
  <c r="AQ10" i="29"/>
  <c r="AR10" i="29"/>
  <c r="AQ11" i="29"/>
  <c r="AR11" i="29"/>
  <c r="AQ12" i="29"/>
  <c r="AR12" i="29"/>
  <c r="AQ13" i="29"/>
  <c r="AR13" i="29"/>
  <c r="AQ14" i="29"/>
  <c r="AR14" i="29"/>
  <c r="AQ15" i="29"/>
  <c r="AR15" i="29"/>
  <c r="AQ16" i="29"/>
  <c r="AR16" i="29"/>
  <c r="AQ17" i="29"/>
  <c r="AR17" i="29"/>
  <c r="AQ18" i="29"/>
  <c r="AR18" i="29"/>
  <c r="AQ19" i="29"/>
  <c r="AR19" i="29"/>
  <c r="AQ20" i="29"/>
  <c r="AR20" i="29"/>
  <c r="AQ21" i="29"/>
  <c r="AR21" i="29"/>
  <c r="AQ22" i="29"/>
  <c r="AR22" i="29"/>
  <c r="AQ23" i="29"/>
  <c r="AR23" i="29"/>
  <c r="AQ24" i="29"/>
  <c r="AR24" i="29"/>
  <c r="AQ25" i="29"/>
  <c r="AR25" i="29"/>
  <c r="AQ26" i="29"/>
  <c r="AR26" i="29"/>
  <c r="AQ27" i="29"/>
  <c r="AR27" i="29"/>
  <c r="AQ28" i="29"/>
  <c r="AR28" i="29"/>
  <c r="AQ29" i="29"/>
  <c r="AR29" i="29"/>
  <c r="AQ30" i="29"/>
  <c r="AR30" i="29"/>
  <c r="AQ31" i="29"/>
  <c r="AR31" i="29"/>
  <c r="AQ32" i="29"/>
  <c r="AR32" i="29"/>
  <c r="AQ33" i="29"/>
  <c r="AR33" i="29"/>
  <c r="AQ34" i="29"/>
  <c r="AR34" i="29"/>
  <c r="AQ35" i="29"/>
  <c r="AR35" i="29"/>
  <c r="AQ37" i="29"/>
  <c r="AR37" i="29"/>
  <c r="AQ38" i="29"/>
  <c r="AR38" i="29"/>
  <c r="AQ39" i="29"/>
  <c r="AR39" i="29"/>
  <c r="AQ40" i="29"/>
  <c r="AR40" i="29"/>
  <c r="AQ41" i="29"/>
  <c r="AR41" i="29"/>
  <c r="AQ42" i="29"/>
  <c r="AR42" i="29"/>
  <c r="AQ43" i="29"/>
  <c r="AR43" i="29"/>
  <c r="AQ44" i="29"/>
  <c r="AR44" i="29"/>
  <c r="AQ45" i="29"/>
  <c r="AR45" i="29"/>
  <c r="AQ46" i="29"/>
  <c r="AR46" i="29"/>
  <c r="AQ47" i="29"/>
  <c r="AR47" i="29"/>
  <c r="AQ48" i="29"/>
  <c r="AR48" i="29"/>
  <c r="AQ49" i="29"/>
  <c r="AR49" i="29"/>
  <c r="AQ50" i="29"/>
  <c r="AR50" i="29"/>
  <c r="AK51" i="29"/>
  <c r="AL51" i="29"/>
  <c r="AK50" i="29"/>
  <c r="AL50" i="29"/>
  <c r="AK10" i="29"/>
  <c r="AL10" i="29"/>
  <c r="AK11" i="29"/>
  <c r="AL11" i="29"/>
  <c r="AK12" i="29"/>
  <c r="AL12" i="29"/>
  <c r="AK13" i="29"/>
  <c r="AL13" i="29"/>
  <c r="AK14" i="29"/>
  <c r="AL14" i="29"/>
  <c r="AK15" i="29"/>
  <c r="AL15" i="29"/>
  <c r="AK16" i="29"/>
  <c r="AL16" i="29"/>
  <c r="AK17" i="29"/>
  <c r="AL17" i="29"/>
  <c r="AK18" i="29"/>
  <c r="AL18" i="29"/>
  <c r="AK19" i="29"/>
  <c r="AL19" i="29"/>
  <c r="AK20" i="29"/>
  <c r="AL20" i="29"/>
  <c r="AK21" i="29"/>
  <c r="AL21" i="29"/>
  <c r="AK22" i="29"/>
  <c r="AL22" i="29"/>
  <c r="AK23" i="29"/>
  <c r="AL23" i="29"/>
  <c r="AK24" i="29"/>
  <c r="AL24" i="29"/>
  <c r="AK25" i="29"/>
  <c r="AL25" i="29"/>
  <c r="AK26" i="29"/>
  <c r="AL26" i="29"/>
  <c r="AK27" i="29"/>
  <c r="AL27" i="29"/>
  <c r="AK28" i="29"/>
  <c r="AL28" i="29"/>
  <c r="AK29" i="29"/>
  <c r="AL29" i="29"/>
  <c r="AK30" i="29"/>
  <c r="AL30" i="29"/>
  <c r="AK31" i="29"/>
  <c r="AL31" i="29"/>
  <c r="AK32" i="29"/>
  <c r="AL32" i="29"/>
  <c r="AK33" i="29"/>
  <c r="AL33" i="29"/>
  <c r="AK34" i="29"/>
  <c r="AL34" i="29"/>
  <c r="AK35" i="29"/>
  <c r="AL35" i="29"/>
  <c r="AK37" i="29"/>
  <c r="AL37" i="29"/>
  <c r="AK38" i="29"/>
  <c r="AL38" i="29"/>
  <c r="AK39" i="29"/>
  <c r="AL39" i="29"/>
  <c r="AK40" i="29"/>
  <c r="AL40" i="29"/>
  <c r="AK41" i="29"/>
  <c r="AL41" i="29"/>
  <c r="AK42" i="29"/>
  <c r="AL42" i="29"/>
  <c r="AK43" i="29"/>
  <c r="AL43" i="29"/>
  <c r="AK44" i="29"/>
  <c r="AL44" i="29"/>
  <c r="AK45" i="29"/>
  <c r="AL45" i="29"/>
  <c r="AK46" i="29"/>
  <c r="AL46" i="29"/>
  <c r="AK47" i="29"/>
  <c r="AL47" i="29"/>
  <c r="AK48" i="29"/>
  <c r="AL48" i="29"/>
  <c r="AK49" i="29"/>
  <c r="AL49" i="29"/>
  <c r="AK9" i="29"/>
  <c r="AL9" i="29"/>
  <c r="AE10" i="29"/>
  <c r="AF10" i="29"/>
  <c r="AE11" i="29"/>
  <c r="AF11" i="29"/>
  <c r="AE12" i="29"/>
  <c r="AF12" i="29"/>
  <c r="AE13" i="29"/>
  <c r="AF13" i="29"/>
  <c r="AE14" i="29"/>
  <c r="AF14" i="29"/>
  <c r="AE15" i="29"/>
  <c r="AF15" i="29"/>
  <c r="AE16" i="29"/>
  <c r="AF16" i="29"/>
  <c r="AE17" i="29"/>
  <c r="AF17" i="29"/>
  <c r="AE18" i="29"/>
  <c r="AF18" i="29"/>
  <c r="AE19" i="29"/>
  <c r="AF19" i="29"/>
  <c r="AE20" i="29"/>
  <c r="AF20" i="29"/>
  <c r="AE21" i="29"/>
  <c r="AF21" i="29"/>
  <c r="AE22" i="29"/>
  <c r="AF22" i="29"/>
  <c r="AE23" i="29"/>
  <c r="AF23" i="29"/>
  <c r="AE24" i="29"/>
  <c r="AF24" i="29"/>
  <c r="AE25" i="29"/>
  <c r="AF25" i="29"/>
  <c r="AE26" i="29"/>
  <c r="AF26" i="29"/>
  <c r="AE27" i="29"/>
  <c r="AF27" i="29"/>
  <c r="AE28" i="29"/>
  <c r="AF28" i="29"/>
  <c r="AE29" i="29"/>
  <c r="AF29" i="29"/>
  <c r="AE30" i="29"/>
  <c r="AF30" i="29"/>
  <c r="AE31" i="29"/>
  <c r="AF31" i="29"/>
  <c r="AE32" i="29"/>
  <c r="AF32" i="29"/>
  <c r="AE33" i="29"/>
  <c r="AF33" i="29"/>
  <c r="AE34" i="29"/>
  <c r="AF34" i="29"/>
  <c r="AE35" i="29"/>
  <c r="AF35" i="29"/>
  <c r="AE36" i="29"/>
  <c r="AF36" i="29"/>
  <c r="AE37" i="29"/>
  <c r="AF37" i="29"/>
  <c r="AE38" i="29"/>
  <c r="AF38" i="29"/>
  <c r="AE39" i="29"/>
  <c r="AF39" i="29"/>
  <c r="AE40" i="29"/>
  <c r="AF40" i="29"/>
  <c r="AE41" i="29"/>
  <c r="AF41" i="29"/>
  <c r="AE42" i="29"/>
  <c r="AF42" i="29"/>
  <c r="AE43" i="29"/>
  <c r="AF43" i="29"/>
  <c r="AE44" i="29"/>
  <c r="AF44" i="29"/>
  <c r="AE45" i="29"/>
  <c r="AF45" i="29"/>
  <c r="AE46" i="29"/>
  <c r="AF46" i="29"/>
  <c r="AE47" i="29"/>
  <c r="AF47" i="29"/>
  <c r="AE48" i="29"/>
  <c r="AF48" i="29"/>
  <c r="AE49" i="29"/>
  <c r="AF49" i="29"/>
  <c r="Y10" i="29"/>
  <c r="Z10" i="29"/>
  <c r="Y11" i="29"/>
  <c r="Z11" i="29"/>
  <c r="Y12" i="29"/>
  <c r="Z12" i="29"/>
  <c r="Y13" i="29"/>
  <c r="Z13" i="29"/>
  <c r="Y14" i="29"/>
  <c r="Z14" i="29"/>
  <c r="Y15" i="29"/>
  <c r="Z15" i="29"/>
  <c r="Y16" i="29"/>
  <c r="Z16" i="29"/>
  <c r="Y17" i="29"/>
  <c r="Z17" i="29"/>
  <c r="Y18" i="29"/>
  <c r="Z18" i="29"/>
  <c r="Y19" i="29"/>
  <c r="Z19" i="29"/>
  <c r="Y20" i="29"/>
  <c r="Z20" i="29"/>
  <c r="Y21" i="29"/>
  <c r="Z21" i="29"/>
  <c r="Y22" i="29"/>
  <c r="Z22" i="29"/>
  <c r="Y23" i="29"/>
  <c r="Z23" i="29"/>
  <c r="Y24" i="29"/>
  <c r="Z24" i="29"/>
  <c r="Y25" i="29"/>
  <c r="Z25" i="29"/>
  <c r="Y26" i="29"/>
  <c r="Z26" i="29"/>
  <c r="Y27" i="29"/>
  <c r="Z27" i="29"/>
  <c r="Y28" i="29"/>
  <c r="Z28" i="29"/>
  <c r="Y29" i="29"/>
  <c r="Z29" i="29"/>
  <c r="Y30" i="29"/>
  <c r="Z30" i="29"/>
  <c r="Y31" i="29"/>
  <c r="Z31" i="29"/>
  <c r="Y32" i="29"/>
  <c r="Z32" i="29"/>
  <c r="Y33" i="29"/>
  <c r="Z33" i="29"/>
  <c r="Y34" i="29"/>
  <c r="Z34" i="29"/>
  <c r="Y35" i="29"/>
  <c r="Z35" i="29"/>
  <c r="Y36" i="29"/>
  <c r="Z36" i="29"/>
  <c r="Y37" i="29"/>
  <c r="Z37" i="29"/>
  <c r="Y38" i="29"/>
  <c r="Z38" i="29"/>
  <c r="Y39" i="29"/>
  <c r="Z39" i="29"/>
  <c r="Y40" i="29"/>
  <c r="Z40" i="29"/>
  <c r="Y41" i="29"/>
  <c r="Z41" i="29"/>
  <c r="Y42" i="29"/>
  <c r="Z42" i="29"/>
  <c r="Y43" i="29"/>
  <c r="Z43" i="29"/>
  <c r="Y44" i="29"/>
  <c r="Z44" i="29"/>
  <c r="Y45" i="29"/>
  <c r="Z45" i="29"/>
  <c r="Y46" i="29"/>
  <c r="Z46" i="29"/>
  <c r="Y47" i="29"/>
  <c r="Z47" i="29"/>
  <c r="Y48" i="29"/>
  <c r="Z48" i="29"/>
  <c r="Y49" i="29"/>
  <c r="Z49" i="29"/>
  <c r="Z9" i="29"/>
  <c r="Y9" i="29"/>
  <c r="S10" i="29"/>
  <c r="T10" i="29"/>
  <c r="S11" i="29"/>
  <c r="T11" i="29"/>
  <c r="S12" i="29"/>
  <c r="T12" i="29"/>
  <c r="S13" i="29"/>
  <c r="T13" i="29"/>
  <c r="S14" i="29"/>
  <c r="T14" i="29"/>
  <c r="S15" i="29"/>
  <c r="T15" i="29"/>
  <c r="S16" i="29"/>
  <c r="T16" i="29"/>
  <c r="S17" i="29"/>
  <c r="T17" i="29"/>
  <c r="S18" i="29"/>
  <c r="T18" i="29"/>
  <c r="S19" i="29"/>
  <c r="T19" i="29"/>
  <c r="S20" i="29"/>
  <c r="T20" i="29"/>
  <c r="S21" i="29"/>
  <c r="T21" i="29"/>
  <c r="S22" i="29"/>
  <c r="T22" i="29"/>
  <c r="S23" i="29"/>
  <c r="T23" i="29"/>
  <c r="S24" i="29"/>
  <c r="T24" i="29"/>
  <c r="S25" i="29"/>
  <c r="T25" i="29"/>
  <c r="S26" i="29"/>
  <c r="T26" i="29"/>
  <c r="S27" i="29"/>
  <c r="T27" i="29"/>
  <c r="S28" i="29"/>
  <c r="T28" i="29"/>
  <c r="S29" i="29"/>
  <c r="T29" i="29"/>
  <c r="S30" i="29"/>
  <c r="T30" i="29"/>
  <c r="S31" i="29"/>
  <c r="T31" i="29"/>
  <c r="S32" i="29"/>
  <c r="T32" i="29"/>
  <c r="S33" i="29"/>
  <c r="T33" i="29"/>
  <c r="S34" i="29"/>
  <c r="T34" i="29"/>
  <c r="S35" i="29"/>
  <c r="T35" i="29"/>
  <c r="S36" i="29"/>
  <c r="T36" i="29"/>
  <c r="S37" i="29"/>
  <c r="T37" i="29"/>
  <c r="S38" i="29"/>
  <c r="T38" i="29"/>
  <c r="S39" i="29"/>
  <c r="T39" i="29"/>
  <c r="S40" i="29"/>
  <c r="T40" i="29"/>
  <c r="S41" i="29"/>
  <c r="T41" i="29"/>
  <c r="S42" i="29"/>
  <c r="T42" i="29"/>
  <c r="S43" i="29"/>
  <c r="T43" i="29"/>
  <c r="S44" i="29"/>
  <c r="T44" i="29"/>
  <c r="S45" i="29"/>
  <c r="T45" i="29"/>
  <c r="S46" i="29"/>
  <c r="T46" i="29"/>
  <c r="S47" i="29"/>
  <c r="T47" i="29"/>
  <c r="S48" i="29"/>
  <c r="T48" i="29"/>
  <c r="S49" i="29"/>
  <c r="T49" i="29"/>
  <c r="G30" i="29"/>
  <c r="H10" i="29"/>
  <c r="H11" i="29"/>
  <c r="H12" i="29"/>
  <c r="H13" i="29"/>
  <c r="H14" i="29"/>
  <c r="H15" i="29"/>
  <c r="G16" i="29"/>
  <c r="G17" i="29"/>
  <c r="H18" i="29"/>
  <c r="H19" i="29"/>
  <c r="G20" i="29"/>
  <c r="G21" i="29"/>
  <c r="G22" i="29"/>
  <c r="H23" i="29"/>
  <c r="H24" i="29"/>
  <c r="H25" i="29"/>
  <c r="H26" i="29"/>
  <c r="G27" i="29"/>
  <c r="G28" i="29"/>
  <c r="H29" i="29"/>
  <c r="H30" i="29"/>
  <c r="G31" i="29"/>
  <c r="H32" i="29"/>
  <c r="G33" i="29"/>
  <c r="H34" i="29"/>
  <c r="H35" i="29"/>
  <c r="H36" i="29"/>
  <c r="H37" i="29"/>
  <c r="G38" i="29"/>
  <c r="G39" i="29"/>
  <c r="H40" i="29"/>
  <c r="H41" i="29"/>
  <c r="G42" i="29"/>
  <c r="G43" i="29"/>
  <c r="G44" i="29"/>
  <c r="H45" i="29"/>
  <c r="H9" i="29"/>
  <c r="G32" i="29" l="1"/>
  <c r="G10" i="29"/>
  <c r="H39" i="29"/>
  <c r="G23" i="29"/>
  <c r="H38" i="29"/>
  <c r="H21" i="29"/>
  <c r="G24" i="29"/>
  <c r="H33" i="29"/>
  <c r="G19" i="29"/>
  <c r="H28" i="29"/>
  <c r="G9" i="29"/>
  <c r="G13" i="29"/>
  <c r="H27" i="29"/>
  <c r="G45" i="29"/>
  <c r="G12" i="29"/>
  <c r="H22" i="29"/>
  <c r="G41" i="29"/>
  <c r="G35" i="29"/>
  <c r="H44" i="29"/>
  <c r="H17" i="29"/>
  <c r="G34" i="29"/>
  <c r="H16" i="29"/>
  <c r="G40" i="29"/>
  <c r="G29" i="29"/>
  <c r="G18" i="29"/>
  <c r="H43" i="29"/>
  <c r="H42" i="29"/>
  <c r="H31" i="29"/>
  <c r="H20" i="29"/>
  <c r="G37" i="29"/>
  <c r="G26" i="29"/>
  <c r="G15" i="29"/>
  <c r="G36" i="29"/>
  <c r="G25" i="29"/>
  <c r="G14" i="29"/>
  <c r="G11" i="29"/>
  <c r="M45" i="29"/>
  <c r="M44" i="29"/>
  <c r="M43" i="29"/>
  <c r="M42" i="29"/>
  <c r="M41" i="29"/>
  <c r="M40" i="29"/>
  <c r="M39" i="29"/>
  <c r="M38" i="29"/>
  <c r="M37" i="29"/>
  <c r="M36" i="29"/>
  <c r="M35" i="29"/>
  <c r="M34" i="29"/>
  <c r="M33" i="29"/>
  <c r="M32" i="29"/>
  <c r="M31" i="29"/>
  <c r="M30" i="29"/>
  <c r="M29" i="29"/>
  <c r="M28" i="29"/>
  <c r="M27" i="29"/>
  <c r="M26" i="29"/>
  <c r="M25" i="29"/>
  <c r="M24" i="29"/>
  <c r="M23" i="29"/>
  <c r="M22" i="29"/>
  <c r="M21" i="29"/>
  <c r="M20" i="29"/>
  <c r="M19" i="29"/>
  <c r="M18" i="29"/>
  <c r="M17" i="29"/>
  <c r="M16" i="29"/>
  <c r="M15" i="29"/>
  <c r="M14" i="29"/>
  <c r="M13" i="29"/>
  <c r="M12" i="29"/>
  <c r="M11" i="29"/>
  <c r="M10" i="29"/>
  <c r="M9" i="29"/>
  <c r="BD9" i="29"/>
  <c r="BC9" i="29"/>
  <c r="AX9" i="29"/>
  <c r="AW9" i="29"/>
  <c r="AR9" i="29"/>
  <c r="AQ9" i="29"/>
  <c r="AF9" i="29"/>
  <c r="AE9" i="29"/>
  <c r="T9" i="29"/>
  <c r="S9" i="29"/>
  <c r="N9" i="29" l="1"/>
  <c r="N45" i="29"/>
  <c r="N44" i="29"/>
  <c r="N43" i="29"/>
  <c r="N42" i="29"/>
  <c r="N41" i="29"/>
  <c r="N40" i="29"/>
  <c r="N39" i="29"/>
  <c r="N38" i="29"/>
  <c r="N37" i="29"/>
  <c r="N36" i="29"/>
  <c r="N35" i="29"/>
  <c r="N34" i="29"/>
  <c r="N33" i="29"/>
  <c r="N32" i="29"/>
  <c r="N31" i="29"/>
  <c r="N30" i="29"/>
  <c r="N29" i="29"/>
  <c r="N28" i="29"/>
  <c r="N27" i="29"/>
  <c r="N26" i="29"/>
  <c r="N25" i="29"/>
  <c r="N24" i="29"/>
  <c r="N23" i="29"/>
  <c r="N22" i="29"/>
  <c r="N21" i="29"/>
  <c r="N20" i="29"/>
  <c r="N19" i="29"/>
  <c r="N18" i="29"/>
  <c r="N17" i="29"/>
  <c r="N16" i="29"/>
  <c r="N15" i="29"/>
  <c r="N14" i="29"/>
  <c r="N13" i="29"/>
  <c r="N12" i="29"/>
  <c r="N11" i="29"/>
  <c r="N10" i="29"/>
</calcChain>
</file>

<file path=xl/sharedStrings.xml><?xml version="1.0" encoding="utf-8"?>
<sst xmlns="http://schemas.openxmlformats.org/spreadsheetml/2006/main" count="167" uniqueCount="124">
  <si>
    <t>Name of Students</t>
  </si>
  <si>
    <t>Bangladesh International School &amp; College</t>
  </si>
  <si>
    <t>DOHS, Mohakhali, Dhaka Cantonment, Dhaka</t>
  </si>
  <si>
    <t>Roll No</t>
  </si>
  <si>
    <t>Reason</t>
  </si>
  <si>
    <t>ID</t>
  </si>
  <si>
    <t>No of Class Present</t>
  </si>
  <si>
    <t>No of Class Absent</t>
  </si>
  <si>
    <t xml:space="preserve">Percentage of Present </t>
  </si>
  <si>
    <t>March</t>
  </si>
  <si>
    <t>January</t>
  </si>
  <si>
    <t>February</t>
  </si>
  <si>
    <t>April</t>
  </si>
  <si>
    <t>May</t>
  </si>
  <si>
    <t>June</t>
  </si>
  <si>
    <t>July</t>
  </si>
  <si>
    <t>August</t>
  </si>
  <si>
    <t>September</t>
  </si>
  <si>
    <t>Std III (Daffodil)</t>
  </si>
  <si>
    <t>003734</t>
  </si>
  <si>
    <t>Shah Mohammad Sadaf Hossain</t>
  </si>
  <si>
    <t>Total Class = 17</t>
  </si>
  <si>
    <t>Total Class = 15</t>
  </si>
  <si>
    <t>TC</t>
  </si>
  <si>
    <t>Total Online Class = 7</t>
  </si>
  <si>
    <t>Total Class = 20</t>
  </si>
  <si>
    <t>Total Class = 13</t>
  </si>
  <si>
    <t>October</t>
  </si>
  <si>
    <t>Attendance Report of 2023</t>
  </si>
  <si>
    <t>003920</t>
  </si>
  <si>
    <t>Rayeed Nafiz Islam</t>
  </si>
  <si>
    <t>005547</t>
  </si>
  <si>
    <t>Hriddho Oborohon</t>
  </si>
  <si>
    <t>005299</t>
  </si>
  <si>
    <t>Yariqa Mahmud</t>
  </si>
  <si>
    <t>005316</t>
  </si>
  <si>
    <t>Mahdiya Subha</t>
  </si>
  <si>
    <t>005310</t>
  </si>
  <si>
    <t>Tashriful Islam</t>
  </si>
  <si>
    <t>005338</t>
  </si>
  <si>
    <t>Zoharin Tashbida Husein</t>
  </si>
  <si>
    <t>005291</t>
  </si>
  <si>
    <t>Farzad Ahmed</t>
  </si>
  <si>
    <t>005243</t>
  </si>
  <si>
    <t>Sabakun Nahar Summaya</t>
  </si>
  <si>
    <t>003867</t>
  </si>
  <si>
    <t>Riddho Rayan</t>
  </si>
  <si>
    <t>004069</t>
  </si>
  <si>
    <t>Zeba Antara RahmanAnusha</t>
  </si>
  <si>
    <t>003911</t>
  </si>
  <si>
    <t>Mobasshira Charu</t>
  </si>
  <si>
    <t>005340</t>
  </si>
  <si>
    <t>Ayesha Wajiha</t>
  </si>
  <si>
    <t>005534</t>
  </si>
  <si>
    <t>Mahabeer Hossain Chowdhury</t>
  </si>
  <si>
    <t>005691</t>
  </si>
  <si>
    <t>Arshiya Haider Sameeha</t>
  </si>
  <si>
    <t>005730</t>
  </si>
  <si>
    <t>Shuaib Ahmed Rushan</t>
  </si>
  <si>
    <t>005305</t>
  </si>
  <si>
    <t>Nawyaan Faizaan Punno</t>
  </si>
  <si>
    <t>005259</t>
  </si>
  <si>
    <t>Galib Hassan Khan</t>
  </si>
  <si>
    <t>005826</t>
  </si>
  <si>
    <t>Wasifa Mariyam Ethika</t>
  </si>
  <si>
    <t>005964</t>
  </si>
  <si>
    <t>Ayaat Uz Zinan</t>
  </si>
  <si>
    <t>005792</t>
  </si>
  <si>
    <t>Faaiz Mahmud Samin</t>
  </si>
  <si>
    <t>004739</t>
  </si>
  <si>
    <t>Ipshita Rayana Mahfuz</t>
  </si>
  <si>
    <t>005264</t>
  </si>
  <si>
    <t>Ridwan Hassan</t>
  </si>
  <si>
    <t>006097</t>
  </si>
  <si>
    <t>Samaira Afrin</t>
  </si>
  <si>
    <t>003872</t>
  </si>
  <si>
    <t>Md. Elfida Rahman</t>
  </si>
  <si>
    <t>005719</t>
  </si>
  <si>
    <t>Aliya Anjum Mehek</t>
  </si>
  <si>
    <t>005684</t>
  </si>
  <si>
    <t>Farnaz Muntaha</t>
  </si>
  <si>
    <t>006140</t>
  </si>
  <si>
    <t>Md. Bayzid Islam Badhan</t>
  </si>
  <si>
    <t>003881</t>
  </si>
  <si>
    <t xml:space="preserve">Rahika Hossain Chowdhury </t>
  </si>
  <si>
    <t>005293</t>
  </si>
  <si>
    <t>Ameera Haris Numa</t>
  </si>
  <si>
    <t>005257</t>
  </si>
  <si>
    <t>Mohammad Adnan Mahin</t>
  </si>
  <si>
    <t>006409</t>
  </si>
  <si>
    <t>Fazle Azraf</t>
  </si>
  <si>
    <t>005278</t>
  </si>
  <si>
    <t>Sahir Aariz Tausif</t>
  </si>
  <si>
    <t>005777</t>
  </si>
  <si>
    <t>Mahsin Ahmmed (Sabic)</t>
  </si>
  <si>
    <t>003503</t>
  </si>
  <si>
    <t>Junayra Mastura</t>
  </si>
  <si>
    <t>005774</t>
  </si>
  <si>
    <t>Israr Ahmmed (Ayaan)</t>
  </si>
  <si>
    <t>005318</t>
  </si>
  <si>
    <t>Radiya Zaman</t>
  </si>
  <si>
    <t>005661</t>
  </si>
  <si>
    <t>Maheeyan Sami</t>
  </si>
  <si>
    <t>004696</t>
  </si>
  <si>
    <t>Tajmin Shahriar</t>
  </si>
  <si>
    <t>005474</t>
  </si>
  <si>
    <t>Md Yasin Arafat</t>
  </si>
  <si>
    <t>005352</t>
  </si>
  <si>
    <t>Aarisha Mahveen</t>
  </si>
  <si>
    <t>005304</t>
  </si>
  <si>
    <t>Mikdam Rayed</t>
  </si>
  <si>
    <t>006496</t>
  </si>
  <si>
    <t>Tasneem Ibne Shahin</t>
  </si>
  <si>
    <t>004589</t>
  </si>
  <si>
    <t>Fatima Zahra Saif</t>
  </si>
  <si>
    <t>005616</t>
  </si>
  <si>
    <t>Suhaira Afsheen Sakib</t>
  </si>
  <si>
    <t>003886</t>
  </si>
  <si>
    <t>Ameera Matun Doha</t>
  </si>
  <si>
    <t>006488</t>
  </si>
  <si>
    <t>Sk Ahnaf Rahman</t>
  </si>
  <si>
    <t>006772</t>
  </si>
  <si>
    <t>Sarwana Afsheen</t>
  </si>
  <si>
    <t>Total Class=21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</si>
</sst>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sz val="8"/>
      <name val="Arial"/>
      <family val="2"/>
    </font>
    <font>
      <sz val="15"/>
      <name val="Old English Text MT"/>
      <family val="4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sz val="10"/>
      <color theme="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theme="1"/>
      <name val="Times New Roman"/>
      <family val="1"/>
    </font>
    <font>
      <sz val="5"/>
      <name val="Times New Roman"/>
      <family val="1"/>
    </font>
    <font>
      <sz val="5"/>
      <name val="Arial"/>
      <family val="2"/>
    </font>
    <font>
      <sz val="12"/>
      <color rgb="FF393939"/>
      <name val="Times New Roman"/>
      <family val="1"/>
    </font>
    <font>
      <sz val="12"/>
      <name val="Arial"/>
      <family val="2"/>
    </font>
    <font>
      <sz val="12"/>
      <name val="Garamond"/>
      <family val="1"/>
    </font>
    <font>
      <sz val="12"/>
      <color theme="1" tint="0.34998626667073579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0" fillId="0" borderId="0" xfId="0" applyNumberFormat="1"/>
    <xf numFmtId="0" fontId="7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8" fillId="0" borderId="2" xfId="0" applyFont="1" applyBorder="1"/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1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6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0" fillId="0" borderId="6" xfId="0" applyFont="1" applyBorder="1"/>
    <xf numFmtId="0" fontId="7" fillId="0" borderId="6" xfId="0" applyFont="1" applyBorder="1"/>
    <xf numFmtId="0" fontId="8" fillId="0" borderId="6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0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/>
    </xf>
    <xf numFmtId="0" fontId="20" fillId="0" borderId="6" xfId="0" applyFont="1" applyBorder="1" applyAlignment="1">
      <alignment horizontal="center" wrapText="1"/>
    </xf>
    <xf numFmtId="1" fontId="20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8" fillId="0" borderId="1" xfId="0" applyFont="1" applyBorder="1"/>
    <xf numFmtId="49" fontId="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/>
    <xf numFmtId="0" fontId="14" fillId="0" borderId="1" xfId="0" applyFont="1" applyBorder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22" fillId="0" borderId="1" xfId="0" applyNumberFormat="1" applyFont="1" applyBorder="1" applyAlignment="1"/>
    <xf numFmtId="49" fontId="7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7" fillId="0" borderId="2" xfId="0" applyFont="1" applyBorder="1"/>
    <xf numFmtId="49" fontId="10" fillId="0" borderId="1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 anchor="t">
        <a:spAutoFit/>
      </a:bodyPr>
      <a:lstStyle>
        <a:defPPr>
          <a:lnSpc>
            <a:spcPts val="1000"/>
          </a:lnSpc>
          <a:defRPr sz="1100">
            <a:solidFill>
              <a:schemeClr val="tx1"/>
            </a:solidFill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K56"/>
  <sheetViews>
    <sheetView tabSelected="1" zoomScaleNormal="100" workbookViewId="0">
      <pane xSplit="3" ySplit="4" topLeftCell="L5" activePane="bottomRight" state="frozen"/>
      <selection pane="topRight" activeCell="C1" sqref="C1"/>
      <selection pane="bottomLeft" activeCell="A5" sqref="A5"/>
      <selection pane="bottomRight" activeCell="P8" sqref="P8"/>
    </sheetView>
  </sheetViews>
  <sheetFormatPr defaultRowHeight="14.1" customHeight="1" x14ac:dyDescent="0.2"/>
  <cols>
    <col min="1" max="1" width="7" style="3" customWidth="1"/>
    <col min="2" max="2" width="4.7109375" customWidth="1"/>
    <col min="3" max="3" width="29.28515625" customWidth="1"/>
    <col min="4" max="4" width="10.7109375" customWidth="1"/>
    <col min="5" max="5" width="10.28515625" customWidth="1"/>
    <col min="6" max="14" width="12.7109375" customWidth="1"/>
    <col min="15" max="15" width="16.28515625" bestFit="1" customWidth="1"/>
    <col min="16" max="16" width="12" customWidth="1"/>
    <col min="17" max="17" width="11.140625" customWidth="1"/>
    <col min="18" max="21" width="12.7109375" customWidth="1"/>
    <col min="22" max="23" width="11.28515625" customWidth="1"/>
    <col min="24" max="26" width="12.7109375" customWidth="1"/>
    <col min="27" max="27" width="13.7109375" customWidth="1"/>
    <col min="28" max="28" width="11.7109375" customWidth="1"/>
    <col min="29" max="29" width="10.5703125" customWidth="1"/>
    <col min="30" max="30" width="14.5703125" customWidth="1"/>
    <col min="31" max="31" width="14.85546875" customWidth="1"/>
    <col min="32" max="32" width="11.85546875" customWidth="1"/>
    <col min="33" max="33" width="13.5703125" customWidth="1"/>
    <col min="34" max="34" width="10.7109375" customWidth="1"/>
    <col min="35" max="35" width="10.5703125" customWidth="1"/>
    <col min="36" max="36" width="13.85546875" customWidth="1"/>
    <col min="37" max="37" width="14.7109375" customWidth="1"/>
    <col min="38" max="38" width="12.5703125" bestFit="1" customWidth="1"/>
    <col min="40" max="40" width="10.42578125" customWidth="1"/>
    <col min="41" max="41" width="11" customWidth="1"/>
    <col min="42" max="43" width="12.7109375" bestFit="1" customWidth="1"/>
    <col min="44" max="44" width="12.5703125" bestFit="1" customWidth="1"/>
    <col min="46" max="46" width="11.7109375" customWidth="1"/>
    <col min="47" max="47" width="10.7109375" customWidth="1"/>
    <col min="48" max="48" width="13" customWidth="1"/>
    <col min="49" max="49" width="12.85546875" customWidth="1"/>
    <col min="50" max="50" width="12.140625" customWidth="1"/>
    <col min="52" max="52" width="8.85546875" customWidth="1"/>
    <col min="53" max="53" width="8.140625" customWidth="1"/>
    <col min="54" max="54" width="13.5703125" customWidth="1"/>
    <col min="55" max="55" width="12.85546875" customWidth="1"/>
    <col min="56" max="56" width="14.7109375" customWidth="1"/>
    <col min="57" max="57" width="14.5703125" customWidth="1"/>
    <col min="58" max="58" width="8.42578125" customWidth="1"/>
    <col min="59" max="59" width="8.5703125" customWidth="1"/>
    <col min="60" max="60" width="12.140625" customWidth="1"/>
    <col min="61" max="61" width="12" customWidth="1"/>
    <col min="62" max="62" width="12.85546875" customWidth="1"/>
    <col min="63" max="63" width="9.5703125" customWidth="1"/>
  </cols>
  <sheetData>
    <row r="1" spans="1:63" ht="14.1" customHeight="1" x14ac:dyDescent="0.2">
      <c r="A1" s="83" t="s">
        <v>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42"/>
      <c r="Q1" s="42"/>
    </row>
    <row r="2" spans="1:63" ht="14.1" customHeight="1" x14ac:dyDescent="0.25">
      <c r="A2" s="79" t="s">
        <v>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41"/>
      <c r="Q2" s="41"/>
    </row>
    <row r="3" spans="1:63" ht="14.1" customHeight="1" x14ac:dyDescent="0.25">
      <c r="A3" s="84" t="s">
        <v>28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43"/>
      <c r="Q3" s="43"/>
    </row>
    <row r="4" spans="1:63" ht="14.1" customHeight="1" x14ac:dyDescent="0.25">
      <c r="A4" s="85" t="s">
        <v>18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43"/>
      <c r="Q4" s="43"/>
    </row>
    <row r="5" spans="1:63" s="12" customFormat="1" ht="5.0999999999999996" customHeight="1" x14ac:dyDescent="0.2">
      <c r="A5" s="10"/>
      <c r="B5" s="11"/>
      <c r="C5" s="10"/>
      <c r="D5" s="10"/>
      <c r="E5" s="10"/>
      <c r="F5" s="11">
        <v>21</v>
      </c>
      <c r="G5" s="11"/>
      <c r="H5" s="11"/>
      <c r="I5" s="11"/>
      <c r="J5" s="10"/>
      <c r="K5" s="10"/>
      <c r="L5" s="10">
        <v>15</v>
      </c>
      <c r="M5" s="10"/>
      <c r="N5" s="10"/>
      <c r="O5" s="10"/>
      <c r="P5" s="10"/>
      <c r="Q5" s="10"/>
      <c r="R5" s="12">
        <v>13</v>
      </c>
      <c r="X5" s="12">
        <v>17</v>
      </c>
      <c r="AG5" s="12">
        <v>15</v>
      </c>
      <c r="AM5" s="12">
        <v>17</v>
      </c>
      <c r="AS5" s="12">
        <v>7</v>
      </c>
      <c r="AY5" s="12">
        <v>20</v>
      </c>
      <c r="BE5" s="12">
        <v>20</v>
      </c>
      <c r="BK5" s="12">
        <v>13</v>
      </c>
    </row>
    <row r="6" spans="1:63" ht="14.1" customHeight="1" x14ac:dyDescent="0.25">
      <c r="A6" s="80" t="s">
        <v>5</v>
      </c>
      <c r="B6" s="86" t="s">
        <v>3</v>
      </c>
      <c r="C6" s="87" t="s">
        <v>0</v>
      </c>
      <c r="D6" s="90" t="s">
        <v>10</v>
      </c>
      <c r="E6" s="91"/>
      <c r="F6" s="91"/>
      <c r="G6" s="91"/>
      <c r="H6" s="91"/>
      <c r="I6" s="92"/>
      <c r="J6" s="90" t="s">
        <v>11</v>
      </c>
      <c r="K6" s="91"/>
      <c r="L6" s="91"/>
      <c r="M6" s="91"/>
      <c r="N6" s="91"/>
      <c r="O6" s="92"/>
      <c r="P6" s="90" t="s">
        <v>9</v>
      </c>
      <c r="Q6" s="91"/>
      <c r="R6" s="91"/>
      <c r="S6" s="91"/>
      <c r="T6" s="91"/>
      <c r="U6" s="92"/>
      <c r="V6" s="90" t="s">
        <v>12</v>
      </c>
      <c r="W6" s="91"/>
      <c r="X6" s="91"/>
      <c r="Y6" s="91"/>
      <c r="Z6" s="91"/>
      <c r="AA6" s="92"/>
      <c r="AB6" s="90" t="s">
        <v>13</v>
      </c>
      <c r="AC6" s="91"/>
      <c r="AD6" s="91"/>
      <c r="AE6" s="91"/>
      <c r="AF6" s="91"/>
      <c r="AG6" s="92"/>
      <c r="AH6" s="90" t="s">
        <v>14</v>
      </c>
      <c r="AI6" s="91"/>
      <c r="AJ6" s="91"/>
      <c r="AK6" s="91"/>
      <c r="AL6" s="91"/>
      <c r="AM6" s="92"/>
      <c r="AN6" s="90" t="s">
        <v>15</v>
      </c>
      <c r="AO6" s="91"/>
      <c r="AP6" s="91"/>
      <c r="AQ6" s="91"/>
      <c r="AR6" s="91"/>
      <c r="AS6" s="92"/>
      <c r="AT6" s="90" t="s">
        <v>16</v>
      </c>
      <c r="AU6" s="91"/>
      <c r="AV6" s="91"/>
      <c r="AW6" s="91"/>
      <c r="AX6" s="91"/>
      <c r="AY6" s="92"/>
      <c r="AZ6" s="90" t="s">
        <v>17</v>
      </c>
      <c r="BA6" s="91"/>
      <c r="BB6" s="91"/>
      <c r="BC6" s="91"/>
      <c r="BD6" s="91"/>
      <c r="BE6" s="92"/>
      <c r="BF6" s="90" t="s">
        <v>27</v>
      </c>
      <c r="BG6" s="91"/>
      <c r="BH6" s="91"/>
      <c r="BI6" s="91"/>
      <c r="BJ6" s="91"/>
      <c r="BK6" s="92"/>
    </row>
    <row r="7" spans="1:63" ht="15.75" customHeight="1" x14ac:dyDescent="0.2">
      <c r="A7" s="81"/>
      <c r="B7" s="86"/>
      <c r="C7" s="88"/>
      <c r="D7" s="76" t="s">
        <v>123</v>
      </c>
      <c r="E7" s="77"/>
      <c r="F7" s="77"/>
      <c r="G7" s="77"/>
      <c r="H7" s="77"/>
      <c r="I7" s="78"/>
      <c r="J7" s="76" t="s">
        <v>22</v>
      </c>
      <c r="K7" s="77"/>
      <c r="L7" s="77"/>
      <c r="M7" s="77"/>
      <c r="N7" s="77"/>
      <c r="O7" s="78"/>
      <c r="P7" s="76" t="s">
        <v>26</v>
      </c>
      <c r="Q7" s="77"/>
      <c r="R7" s="77"/>
      <c r="S7" s="77"/>
      <c r="T7" s="77"/>
      <c r="U7" s="78"/>
      <c r="V7" s="76" t="s">
        <v>21</v>
      </c>
      <c r="W7" s="77"/>
      <c r="X7" s="77"/>
      <c r="Y7" s="77"/>
      <c r="Z7" s="77"/>
      <c r="AA7" s="78"/>
      <c r="AB7" s="76" t="s">
        <v>22</v>
      </c>
      <c r="AC7" s="77"/>
      <c r="AD7" s="77"/>
      <c r="AE7" s="77"/>
      <c r="AF7" s="77"/>
      <c r="AG7" s="78"/>
      <c r="AH7" s="76" t="s">
        <v>21</v>
      </c>
      <c r="AI7" s="77"/>
      <c r="AJ7" s="77"/>
      <c r="AK7" s="77"/>
      <c r="AL7" s="77"/>
      <c r="AM7" s="78"/>
      <c r="AN7" s="76" t="s">
        <v>24</v>
      </c>
      <c r="AO7" s="77"/>
      <c r="AP7" s="77"/>
      <c r="AQ7" s="77"/>
      <c r="AR7" s="77"/>
      <c r="AS7" s="78"/>
      <c r="AT7" s="76" t="s">
        <v>25</v>
      </c>
      <c r="AU7" s="77"/>
      <c r="AV7" s="77"/>
      <c r="AW7" s="77"/>
      <c r="AX7" s="77"/>
      <c r="AY7" s="78"/>
      <c r="AZ7" s="76" t="s">
        <v>25</v>
      </c>
      <c r="BA7" s="77"/>
      <c r="BB7" s="77"/>
      <c r="BC7" s="77"/>
      <c r="BD7" s="77"/>
      <c r="BE7" s="78"/>
      <c r="BF7" s="76" t="s">
        <v>26</v>
      </c>
      <c r="BG7" s="77"/>
      <c r="BH7" s="77"/>
      <c r="BI7" s="77"/>
      <c r="BJ7" s="77"/>
      <c r="BK7" s="78"/>
    </row>
    <row r="8" spans="1:63" ht="53.25" customHeight="1" x14ac:dyDescent="0.2">
      <c r="A8" s="82"/>
      <c r="B8" s="86"/>
      <c r="C8" s="89"/>
      <c r="D8" s="44"/>
      <c r="E8" s="44"/>
      <c r="F8" s="2" t="s">
        <v>6</v>
      </c>
      <c r="G8" s="2" t="s">
        <v>7</v>
      </c>
      <c r="H8" s="2" t="s">
        <v>8</v>
      </c>
      <c r="I8" s="1" t="s">
        <v>4</v>
      </c>
      <c r="J8" s="44"/>
      <c r="K8" s="44"/>
      <c r="L8" s="2" t="s">
        <v>6</v>
      </c>
      <c r="M8" s="2" t="s">
        <v>7</v>
      </c>
      <c r="N8" s="2" t="s">
        <v>8</v>
      </c>
      <c r="O8" s="1" t="s">
        <v>4</v>
      </c>
      <c r="P8" s="44"/>
      <c r="Q8" s="44"/>
      <c r="R8" s="2" t="s">
        <v>6</v>
      </c>
      <c r="S8" s="2" t="s">
        <v>7</v>
      </c>
      <c r="T8" s="2" t="s">
        <v>8</v>
      </c>
      <c r="U8" s="1" t="s">
        <v>4</v>
      </c>
      <c r="V8" s="44"/>
      <c r="W8" s="44"/>
      <c r="X8" s="2" t="s">
        <v>6</v>
      </c>
      <c r="Y8" s="2" t="s">
        <v>7</v>
      </c>
      <c r="Z8" s="2" t="s">
        <v>8</v>
      </c>
      <c r="AA8" s="1" t="s">
        <v>4</v>
      </c>
      <c r="AB8" s="44"/>
      <c r="AC8" s="44"/>
      <c r="AD8" s="2" t="s">
        <v>6</v>
      </c>
      <c r="AE8" s="2" t="s">
        <v>7</v>
      </c>
      <c r="AF8" s="2" t="s">
        <v>8</v>
      </c>
      <c r="AG8" s="1" t="s">
        <v>4</v>
      </c>
      <c r="AH8" s="44"/>
      <c r="AI8" s="44"/>
      <c r="AJ8" s="2" t="s">
        <v>6</v>
      </c>
      <c r="AK8" s="2" t="s">
        <v>7</v>
      </c>
      <c r="AL8" s="2" t="s">
        <v>8</v>
      </c>
      <c r="AM8" s="1" t="s">
        <v>4</v>
      </c>
      <c r="AN8" s="44"/>
      <c r="AO8" s="44"/>
      <c r="AP8" s="2" t="s">
        <v>6</v>
      </c>
      <c r="AQ8" s="2" t="s">
        <v>7</v>
      </c>
      <c r="AR8" s="2" t="s">
        <v>8</v>
      </c>
      <c r="AS8" s="1" t="s">
        <v>4</v>
      </c>
      <c r="AT8" s="44"/>
      <c r="AU8" s="44"/>
      <c r="AV8" s="2" t="s">
        <v>6</v>
      </c>
      <c r="AW8" s="2" t="s">
        <v>7</v>
      </c>
      <c r="AX8" s="2" t="s">
        <v>8</v>
      </c>
      <c r="AY8" s="1" t="s">
        <v>4</v>
      </c>
      <c r="AZ8" s="44"/>
      <c r="BA8" s="44"/>
      <c r="BB8" s="2" t="s">
        <v>6</v>
      </c>
      <c r="BC8" s="2" t="s">
        <v>7</v>
      </c>
      <c r="BD8" s="2" t="s">
        <v>8</v>
      </c>
      <c r="BE8" s="1" t="s">
        <v>4</v>
      </c>
      <c r="BF8" s="44"/>
      <c r="BG8" s="44"/>
      <c r="BH8" s="2" t="s">
        <v>6</v>
      </c>
      <c r="BI8" s="2" t="s">
        <v>7</v>
      </c>
      <c r="BJ8" s="2" t="s">
        <v>8</v>
      </c>
      <c r="BK8" s="1" t="s">
        <v>4</v>
      </c>
    </row>
    <row r="9" spans="1:63" ht="14.1" customHeight="1" x14ac:dyDescent="0.25">
      <c r="A9" s="72" t="s">
        <v>29</v>
      </c>
      <c r="B9" s="46">
        <v>1</v>
      </c>
      <c r="C9" s="4" t="s">
        <v>30</v>
      </c>
      <c r="D9" s="54"/>
      <c r="E9" s="54"/>
      <c r="F9" s="55">
        <v>21</v>
      </c>
      <c r="G9" s="56">
        <f>($F$5-F9)</f>
        <v>0</v>
      </c>
      <c r="H9" s="57">
        <f>(F9*100)/$F$5</f>
        <v>100</v>
      </c>
      <c r="I9" s="15"/>
      <c r="J9" s="51"/>
      <c r="K9" s="51"/>
      <c r="L9" s="14">
        <v>15</v>
      </c>
      <c r="M9" s="16">
        <f>($L$5-L9)</f>
        <v>0</v>
      </c>
      <c r="N9" s="17">
        <f>(L9*100)/$L$5</f>
        <v>100</v>
      </c>
      <c r="O9" s="16"/>
      <c r="P9" s="16"/>
      <c r="Q9" s="16"/>
      <c r="R9" s="16">
        <v>13</v>
      </c>
      <c r="S9" s="13">
        <f>($R$5-R9)</f>
        <v>0</v>
      </c>
      <c r="T9" s="13">
        <f>(R9*100)/$R$5</f>
        <v>100</v>
      </c>
      <c r="U9" s="18"/>
      <c r="V9" s="18"/>
      <c r="W9" s="18"/>
      <c r="X9" s="24"/>
      <c r="Y9" s="13">
        <f>($X$5-X9)</f>
        <v>17</v>
      </c>
      <c r="Z9" s="13">
        <f>(X9*100)/$X$5</f>
        <v>0</v>
      </c>
      <c r="AA9" s="26"/>
      <c r="AB9" s="26"/>
      <c r="AC9" s="26"/>
      <c r="AD9" s="28"/>
      <c r="AE9" s="29">
        <f>($AG$5-AD9)</f>
        <v>15</v>
      </c>
      <c r="AF9" s="30">
        <f>(AD9*100)/$AG$5</f>
        <v>0</v>
      </c>
      <c r="AG9" s="29"/>
      <c r="AH9" s="29"/>
      <c r="AI9" s="29"/>
      <c r="AJ9" s="31"/>
      <c r="AK9" s="31">
        <f>($AM$5-AJ9)</f>
        <v>17</v>
      </c>
      <c r="AL9" s="32">
        <f>(AJ9*100)/$AM$5</f>
        <v>0</v>
      </c>
      <c r="AM9" s="33"/>
      <c r="AN9" s="33"/>
      <c r="AO9" s="33"/>
      <c r="AP9" s="67"/>
      <c r="AQ9" s="16">
        <f>($AS$5-AP9)</f>
        <v>7</v>
      </c>
      <c r="AR9" s="17">
        <f>(AP9*100)/$AS$5</f>
        <v>0</v>
      </c>
      <c r="AS9" s="16"/>
      <c r="AT9" s="16"/>
      <c r="AU9" s="16"/>
      <c r="AV9" s="68"/>
      <c r="AW9" s="31">
        <f>$AY$5-AV9</f>
        <v>20</v>
      </c>
      <c r="AX9" s="32">
        <f>(AV9*100)/$AY$5</f>
        <v>0</v>
      </c>
      <c r="AY9" s="31"/>
      <c r="AZ9" s="45"/>
      <c r="BA9" s="45"/>
      <c r="BB9" s="7"/>
      <c r="BC9" s="31">
        <f>$BE$5-BB9</f>
        <v>20</v>
      </c>
      <c r="BD9" s="32">
        <f>(BB9*100)/$BE$5</f>
        <v>0</v>
      </c>
      <c r="BE9" s="46"/>
      <c r="BF9" s="45"/>
      <c r="BG9" s="45"/>
      <c r="BH9" s="7"/>
      <c r="BI9" s="31">
        <f>$BK$5-BH9</f>
        <v>13</v>
      </c>
      <c r="BJ9" s="32">
        <f>(BH9*100)/$BK$5</f>
        <v>0</v>
      </c>
      <c r="BK9" s="46"/>
    </row>
    <row r="10" spans="1:63" ht="14.1" customHeight="1" x14ac:dyDescent="0.25">
      <c r="A10" s="72" t="s">
        <v>31</v>
      </c>
      <c r="B10" s="46">
        <v>2</v>
      </c>
      <c r="C10" s="4" t="s">
        <v>32</v>
      </c>
      <c r="D10" s="54"/>
      <c r="E10" s="54"/>
      <c r="F10" s="55">
        <v>17</v>
      </c>
      <c r="G10" s="56">
        <f t="shared" ref="G10:G56" si="0">($F$5-F10)</f>
        <v>4</v>
      </c>
      <c r="H10" s="57">
        <f t="shared" ref="H10:H56" si="1">(F10*100)/$F$5</f>
        <v>80.952380952380949</v>
      </c>
      <c r="I10" s="15"/>
      <c r="J10" s="47"/>
      <c r="K10" s="47"/>
      <c r="L10" s="14">
        <v>10</v>
      </c>
      <c r="M10" s="16">
        <f t="shared" ref="M10:M56" si="2">($L$5-L10)</f>
        <v>5</v>
      </c>
      <c r="N10" s="17">
        <f t="shared" ref="N10:N56" si="3">(L10*100)/$L$5</f>
        <v>66.666666666666671</v>
      </c>
      <c r="O10" s="16"/>
      <c r="P10" s="16"/>
      <c r="Q10" s="16"/>
      <c r="R10" s="16">
        <v>10</v>
      </c>
      <c r="S10" s="13">
        <f t="shared" ref="S10:S56" si="4">($R$5-R10)</f>
        <v>3</v>
      </c>
      <c r="T10" s="13">
        <f t="shared" ref="T10:T56" si="5">(R10*100)/$R$5</f>
        <v>76.92307692307692</v>
      </c>
      <c r="U10" s="18"/>
      <c r="V10" s="18"/>
      <c r="W10" s="18"/>
      <c r="X10" s="24"/>
      <c r="Y10" s="13">
        <f t="shared" ref="Y10:Y49" si="6">($X$5-X10)</f>
        <v>17</v>
      </c>
      <c r="Z10" s="13">
        <f t="shared" ref="Z10:Z49" si="7">(X10*100)/$X$5</f>
        <v>0</v>
      </c>
      <c r="AA10" s="26"/>
      <c r="AB10" s="26"/>
      <c r="AC10" s="26"/>
      <c r="AD10" s="28"/>
      <c r="AE10" s="29">
        <f t="shared" ref="AE10:AE49" si="8">($AG$5-AD10)</f>
        <v>15</v>
      </c>
      <c r="AF10" s="30">
        <f t="shared" ref="AF10:AF49" si="9">(AD10*100)/$AG$5</f>
        <v>0</v>
      </c>
      <c r="AG10" s="29"/>
      <c r="AH10" s="29"/>
      <c r="AI10" s="29"/>
      <c r="AJ10" s="31"/>
      <c r="AK10" s="31">
        <f t="shared" ref="AK10:AK51" si="10">($AM$5-AJ10)</f>
        <v>17</v>
      </c>
      <c r="AL10" s="32">
        <f t="shared" ref="AL10:AL51" si="11">(AJ10*100)/$AM$5</f>
        <v>0</v>
      </c>
      <c r="AM10" s="33"/>
      <c r="AN10" s="33"/>
      <c r="AO10" s="33"/>
      <c r="AP10" s="67"/>
      <c r="AQ10" s="16">
        <f t="shared" ref="AQ10:AQ50" si="12">($AS$5-AP10)</f>
        <v>7</v>
      </c>
      <c r="AR10" s="17">
        <f t="shared" ref="AR10:AR50" si="13">(AP10*100)/$AS$5</f>
        <v>0</v>
      </c>
      <c r="AS10" s="16"/>
      <c r="AT10" s="16"/>
      <c r="AU10" s="16"/>
      <c r="AV10" s="68"/>
      <c r="AW10" s="31">
        <f t="shared" ref="AW10:AW50" si="14">$AY$5-AV10</f>
        <v>20</v>
      </c>
      <c r="AX10" s="32">
        <f t="shared" ref="AX10:AX50" si="15">(AV10*100)/$AY$5</f>
        <v>0</v>
      </c>
      <c r="AY10" s="31"/>
      <c r="AZ10" s="45"/>
      <c r="BA10" s="45"/>
      <c r="BB10" s="7"/>
      <c r="BC10" s="31">
        <f t="shared" ref="BC10:BC51" si="16">$BE$5-BB10</f>
        <v>20</v>
      </c>
      <c r="BD10" s="32">
        <f t="shared" ref="BD10:BD51" si="17">(BB10*100)/$BE$5</f>
        <v>0</v>
      </c>
      <c r="BE10" s="46"/>
      <c r="BF10" s="45"/>
      <c r="BG10" s="45"/>
      <c r="BH10" s="7"/>
      <c r="BI10" s="31">
        <f t="shared" ref="BI10:BI51" si="18">$BK$5-BH10</f>
        <v>13</v>
      </c>
      <c r="BJ10" s="32">
        <f t="shared" ref="BJ10:BJ51" si="19">(BH10*100)/$BK$5</f>
        <v>0</v>
      </c>
      <c r="BK10" s="46"/>
    </row>
    <row r="11" spans="1:63" ht="14.1" customHeight="1" x14ac:dyDescent="0.25">
      <c r="A11" s="72" t="s">
        <v>33</v>
      </c>
      <c r="B11" s="46">
        <v>3</v>
      </c>
      <c r="C11" s="4" t="s">
        <v>34</v>
      </c>
      <c r="D11" s="54"/>
      <c r="E11" s="54"/>
      <c r="F11" s="55">
        <v>17</v>
      </c>
      <c r="G11" s="56">
        <f t="shared" si="0"/>
        <v>4</v>
      </c>
      <c r="H11" s="57">
        <f t="shared" si="1"/>
        <v>80.952380952380949</v>
      </c>
      <c r="I11" s="15"/>
      <c r="J11" s="47"/>
      <c r="K11" s="47"/>
      <c r="L11" s="14">
        <v>6</v>
      </c>
      <c r="M11" s="16">
        <f t="shared" si="2"/>
        <v>9</v>
      </c>
      <c r="N11" s="17">
        <f t="shared" si="3"/>
        <v>40</v>
      </c>
      <c r="O11" s="16"/>
      <c r="P11" s="16"/>
      <c r="Q11" s="16"/>
      <c r="R11" s="16">
        <v>12</v>
      </c>
      <c r="S11" s="13">
        <f t="shared" si="4"/>
        <v>1</v>
      </c>
      <c r="T11" s="13">
        <f t="shared" si="5"/>
        <v>92.307692307692307</v>
      </c>
      <c r="U11" s="18"/>
      <c r="V11" s="18"/>
      <c r="W11" s="18"/>
      <c r="X11" s="24"/>
      <c r="Y11" s="13">
        <f t="shared" si="6"/>
        <v>17</v>
      </c>
      <c r="Z11" s="13">
        <f t="shared" si="7"/>
        <v>0</v>
      </c>
      <c r="AA11" s="26"/>
      <c r="AB11" s="26"/>
      <c r="AC11" s="26"/>
      <c r="AD11" s="28"/>
      <c r="AE11" s="29">
        <f t="shared" si="8"/>
        <v>15</v>
      </c>
      <c r="AF11" s="30">
        <f t="shared" si="9"/>
        <v>0</v>
      </c>
      <c r="AG11" s="29"/>
      <c r="AH11" s="29"/>
      <c r="AI11" s="29"/>
      <c r="AJ11" s="31"/>
      <c r="AK11" s="31">
        <f t="shared" si="10"/>
        <v>17</v>
      </c>
      <c r="AL11" s="32">
        <f t="shared" si="11"/>
        <v>0</v>
      </c>
      <c r="AM11" s="33"/>
      <c r="AN11" s="33"/>
      <c r="AO11" s="33"/>
      <c r="AP11" s="67"/>
      <c r="AQ11" s="16">
        <f t="shared" si="12"/>
        <v>7</v>
      </c>
      <c r="AR11" s="17">
        <f t="shared" si="13"/>
        <v>0</v>
      </c>
      <c r="AS11" s="16"/>
      <c r="AT11" s="16"/>
      <c r="AU11" s="16"/>
      <c r="AV11" s="68"/>
      <c r="AW11" s="31">
        <f t="shared" si="14"/>
        <v>20</v>
      </c>
      <c r="AX11" s="32">
        <f t="shared" si="15"/>
        <v>0</v>
      </c>
      <c r="AY11" s="31"/>
      <c r="AZ11" s="45"/>
      <c r="BA11" s="45"/>
      <c r="BB11" s="7"/>
      <c r="BC11" s="31">
        <f t="shared" si="16"/>
        <v>20</v>
      </c>
      <c r="BD11" s="32">
        <f t="shared" si="17"/>
        <v>0</v>
      </c>
      <c r="BE11" s="46"/>
      <c r="BF11" s="45"/>
      <c r="BG11" s="45"/>
      <c r="BH11" s="7"/>
      <c r="BI11" s="31">
        <f t="shared" si="18"/>
        <v>13</v>
      </c>
      <c r="BJ11" s="32">
        <f t="shared" si="19"/>
        <v>0</v>
      </c>
      <c r="BK11" s="46"/>
    </row>
    <row r="12" spans="1:63" ht="14.1" customHeight="1" x14ac:dyDescent="0.25">
      <c r="A12" s="72" t="s">
        <v>35</v>
      </c>
      <c r="B12" s="46">
        <v>4</v>
      </c>
      <c r="C12" s="4" t="s">
        <v>36</v>
      </c>
      <c r="D12" s="54"/>
      <c r="E12" s="54"/>
      <c r="F12" s="55">
        <v>17</v>
      </c>
      <c r="G12" s="56">
        <f t="shared" si="0"/>
        <v>4</v>
      </c>
      <c r="H12" s="57">
        <f t="shared" si="1"/>
        <v>80.952380952380949</v>
      </c>
      <c r="I12" s="15"/>
      <c r="J12" s="47"/>
      <c r="K12" s="47"/>
      <c r="L12" s="14">
        <v>13</v>
      </c>
      <c r="M12" s="16">
        <f t="shared" si="2"/>
        <v>2</v>
      </c>
      <c r="N12" s="17">
        <f t="shared" si="3"/>
        <v>86.666666666666671</v>
      </c>
      <c r="O12" s="16"/>
      <c r="P12" s="16"/>
      <c r="Q12" s="16"/>
      <c r="R12" s="16">
        <v>12</v>
      </c>
      <c r="S12" s="13">
        <f t="shared" si="4"/>
        <v>1</v>
      </c>
      <c r="T12" s="13">
        <f t="shared" si="5"/>
        <v>92.307692307692307</v>
      </c>
      <c r="U12" s="18"/>
      <c r="V12" s="18"/>
      <c r="W12" s="18"/>
      <c r="X12" s="24"/>
      <c r="Y12" s="13">
        <f t="shared" si="6"/>
        <v>17</v>
      </c>
      <c r="Z12" s="13">
        <f t="shared" si="7"/>
        <v>0</v>
      </c>
      <c r="AA12" s="26"/>
      <c r="AB12" s="26"/>
      <c r="AC12" s="26"/>
      <c r="AD12" s="28"/>
      <c r="AE12" s="29">
        <f t="shared" si="8"/>
        <v>15</v>
      </c>
      <c r="AF12" s="30">
        <f t="shared" si="9"/>
        <v>0</v>
      </c>
      <c r="AG12" s="29"/>
      <c r="AH12" s="29"/>
      <c r="AI12" s="29"/>
      <c r="AJ12" s="31"/>
      <c r="AK12" s="31">
        <f t="shared" si="10"/>
        <v>17</v>
      </c>
      <c r="AL12" s="32">
        <f t="shared" si="11"/>
        <v>0</v>
      </c>
      <c r="AM12" s="33"/>
      <c r="AN12" s="33"/>
      <c r="AO12" s="33"/>
      <c r="AP12" s="67"/>
      <c r="AQ12" s="16">
        <f t="shared" si="12"/>
        <v>7</v>
      </c>
      <c r="AR12" s="17">
        <f t="shared" si="13"/>
        <v>0</v>
      </c>
      <c r="AS12" s="16"/>
      <c r="AT12" s="16"/>
      <c r="AU12" s="16"/>
      <c r="AV12" s="68"/>
      <c r="AW12" s="31">
        <f t="shared" si="14"/>
        <v>20</v>
      </c>
      <c r="AX12" s="32">
        <f t="shared" si="15"/>
        <v>0</v>
      </c>
      <c r="AY12" s="31"/>
      <c r="AZ12" s="45"/>
      <c r="BA12" s="45"/>
      <c r="BB12" s="7"/>
      <c r="BC12" s="31">
        <f t="shared" si="16"/>
        <v>20</v>
      </c>
      <c r="BD12" s="32">
        <f t="shared" si="17"/>
        <v>0</v>
      </c>
      <c r="BE12" s="46"/>
      <c r="BF12" s="45"/>
      <c r="BG12" s="45"/>
      <c r="BH12" s="7"/>
      <c r="BI12" s="31">
        <f t="shared" si="18"/>
        <v>13</v>
      </c>
      <c r="BJ12" s="32">
        <f t="shared" si="19"/>
        <v>0</v>
      </c>
      <c r="BK12" s="46"/>
    </row>
    <row r="13" spans="1:63" ht="14.1" customHeight="1" x14ac:dyDescent="0.25">
      <c r="A13" s="72" t="s">
        <v>37</v>
      </c>
      <c r="B13" s="46">
        <v>5</v>
      </c>
      <c r="C13" s="4" t="s">
        <v>38</v>
      </c>
      <c r="D13" s="54"/>
      <c r="E13" s="54"/>
      <c r="F13" s="55">
        <v>19</v>
      </c>
      <c r="G13" s="56">
        <f t="shared" si="0"/>
        <v>2</v>
      </c>
      <c r="H13" s="57">
        <f t="shared" si="1"/>
        <v>90.476190476190482</v>
      </c>
      <c r="I13" s="15"/>
      <c r="J13" s="47"/>
      <c r="K13" s="47"/>
      <c r="L13" s="14">
        <v>14</v>
      </c>
      <c r="M13" s="16">
        <f t="shared" si="2"/>
        <v>1</v>
      </c>
      <c r="N13" s="17">
        <f t="shared" si="3"/>
        <v>93.333333333333329</v>
      </c>
      <c r="O13" s="16"/>
      <c r="P13" s="16"/>
      <c r="Q13" s="16"/>
      <c r="R13" s="16">
        <v>12</v>
      </c>
      <c r="S13" s="13">
        <f t="shared" si="4"/>
        <v>1</v>
      </c>
      <c r="T13" s="13">
        <f t="shared" si="5"/>
        <v>92.307692307692307</v>
      </c>
      <c r="U13" s="18"/>
      <c r="V13" s="18"/>
      <c r="W13" s="18"/>
      <c r="X13" s="24"/>
      <c r="Y13" s="13">
        <f t="shared" si="6"/>
        <v>17</v>
      </c>
      <c r="Z13" s="13">
        <f t="shared" si="7"/>
        <v>0</v>
      </c>
      <c r="AA13" s="26"/>
      <c r="AB13" s="26"/>
      <c r="AC13" s="26"/>
      <c r="AD13" s="28"/>
      <c r="AE13" s="29">
        <f t="shared" si="8"/>
        <v>15</v>
      </c>
      <c r="AF13" s="30">
        <f t="shared" si="9"/>
        <v>0</v>
      </c>
      <c r="AG13" s="29"/>
      <c r="AH13" s="29"/>
      <c r="AI13" s="29"/>
      <c r="AJ13" s="31"/>
      <c r="AK13" s="31">
        <f t="shared" si="10"/>
        <v>17</v>
      </c>
      <c r="AL13" s="32">
        <f t="shared" si="11"/>
        <v>0</v>
      </c>
      <c r="AM13" s="33"/>
      <c r="AN13" s="33"/>
      <c r="AO13" s="33"/>
      <c r="AP13" s="67"/>
      <c r="AQ13" s="16">
        <f t="shared" si="12"/>
        <v>7</v>
      </c>
      <c r="AR13" s="17">
        <f t="shared" si="13"/>
        <v>0</v>
      </c>
      <c r="AS13" s="16"/>
      <c r="AT13" s="16"/>
      <c r="AU13" s="16"/>
      <c r="AV13" s="68"/>
      <c r="AW13" s="31">
        <f t="shared" si="14"/>
        <v>20</v>
      </c>
      <c r="AX13" s="32">
        <f t="shared" si="15"/>
        <v>0</v>
      </c>
      <c r="AY13" s="31"/>
      <c r="AZ13" s="45"/>
      <c r="BA13" s="45"/>
      <c r="BB13" s="7"/>
      <c r="BC13" s="31">
        <f t="shared" si="16"/>
        <v>20</v>
      </c>
      <c r="BD13" s="32">
        <f t="shared" si="17"/>
        <v>0</v>
      </c>
      <c r="BE13" s="46"/>
      <c r="BF13" s="45"/>
      <c r="BG13" s="45"/>
      <c r="BI13" s="31"/>
      <c r="BJ13" s="32"/>
      <c r="BK13" s="46"/>
    </row>
    <row r="14" spans="1:63" ht="14.1" customHeight="1" x14ac:dyDescent="0.25">
      <c r="A14" s="72" t="s">
        <v>39</v>
      </c>
      <c r="B14" s="46">
        <v>6</v>
      </c>
      <c r="C14" s="4" t="s">
        <v>40</v>
      </c>
      <c r="D14" s="54"/>
      <c r="E14" s="54"/>
      <c r="F14" s="55">
        <v>20</v>
      </c>
      <c r="G14" s="56">
        <f t="shared" si="0"/>
        <v>1</v>
      </c>
      <c r="H14" s="57">
        <f t="shared" si="1"/>
        <v>95.238095238095241</v>
      </c>
      <c r="I14" s="15"/>
      <c r="J14" s="47"/>
      <c r="K14" s="47"/>
      <c r="L14" s="14">
        <v>15</v>
      </c>
      <c r="M14" s="16">
        <f t="shared" si="2"/>
        <v>0</v>
      </c>
      <c r="N14" s="17">
        <f t="shared" si="3"/>
        <v>100</v>
      </c>
      <c r="O14" s="16"/>
      <c r="P14" s="16"/>
      <c r="Q14" s="16"/>
      <c r="R14" s="16">
        <v>12</v>
      </c>
      <c r="S14" s="13">
        <f t="shared" si="4"/>
        <v>1</v>
      </c>
      <c r="T14" s="13">
        <f t="shared" si="5"/>
        <v>92.307692307692307</v>
      </c>
      <c r="U14" s="18"/>
      <c r="V14" s="18"/>
      <c r="W14" s="18"/>
      <c r="X14" s="24"/>
      <c r="Y14" s="13">
        <f t="shared" si="6"/>
        <v>17</v>
      </c>
      <c r="Z14" s="13">
        <f t="shared" si="7"/>
        <v>0</v>
      </c>
      <c r="AA14" s="26"/>
      <c r="AB14" s="26"/>
      <c r="AC14" s="26"/>
      <c r="AD14" s="28"/>
      <c r="AE14" s="29">
        <f t="shared" si="8"/>
        <v>15</v>
      </c>
      <c r="AF14" s="30">
        <f t="shared" si="9"/>
        <v>0</v>
      </c>
      <c r="AG14" s="29"/>
      <c r="AH14" s="29"/>
      <c r="AI14" s="29"/>
      <c r="AJ14" s="31"/>
      <c r="AK14" s="31">
        <f t="shared" si="10"/>
        <v>17</v>
      </c>
      <c r="AL14" s="32">
        <f t="shared" si="11"/>
        <v>0</v>
      </c>
      <c r="AM14" s="33"/>
      <c r="AN14" s="33"/>
      <c r="AO14" s="33"/>
      <c r="AP14" s="67"/>
      <c r="AQ14" s="16">
        <f t="shared" si="12"/>
        <v>7</v>
      </c>
      <c r="AR14" s="17">
        <f t="shared" si="13"/>
        <v>0</v>
      </c>
      <c r="AS14" s="16"/>
      <c r="AT14" s="16"/>
      <c r="AU14" s="16"/>
      <c r="AV14" s="68"/>
      <c r="AW14" s="31">
        <f t="shared" si="14"/>
        <v>20</v>
      </c>
      <c r="AX14" s="32">
        <f t="shared" si="15"/>
        <v>0</v>
      </c>
      <c r="AY14" s="31"/>
      <c r="AZ14" s="45"/>
      <c r="BA14" s="45"/>
      <c r="BB14" s="7"/>
      <c r="BC14" s="31">
        <f t="shared" si="16"/>
        <v>20</v>
      </c>
      <c r="BD14" s="32">
        <f t="shared" si="17"/>
        <v>0</v>
      </c>
      <c r="BE14" s="46"/>
      <c r="BF14" s="45"/>
      <c r="BG14" s="45"/>
      <c r="BH14" s="7"/>
      <c r="BI14" s="31">
        <f t="shared" si="18"/>
        <v>13</v>
      </c>
      <c r="BJ14" s="32">
        <f t="shared" si="19"/>
        <v>0</v>
      </c>
      <c r="BK14" s="46"/>
    </row>
    <row r="15" spans="1:63" ht="14.1" customHeight="1" x14ac:dyDescent="0.25">
      <c r="A15" s="72" t="s">
        <v>41</v>
      </c>
      <c r="B15" s="46">
        <v>7</v>
      </c>
      <c r="C15" s="4" t="s">
        <v>42</v>
      </c>
      <c r="D15" s="54"/>
      <c r="E15" s="54"/>
      <c r="F15" s="55">
        <v>19</v>
      </c>
      <c r="G15" s="56">
        <f t="shared" si="0"/>
        <v>2</v>
      </c>
      <c r="H15" s="57">
        <f t="shared" si="1"/>
        <v>90.476190476190482</v>
      </c>
      <c r="I15" s="15"/>
      <c r="J15" s="47"/>
      <c r="K15" s="47"/>
      <c r="L15" s="14">
        <v>10</v>
      </c>
      <c r="M15" s="16">
        <f t="shared" si="2"/>
        <v>5</v>
      </c>
      <c r="N15" s="17">
        <f t="shared" si="3"/>
        <v>66.666666666666671</v>
      </c>
      <c r="O15" s="16"/>
      <c r="P15" s="16"/>
      <c r="Q15" s="16"/>
      <c r="R15" s="16">
        <v>11</v>
      </c>
      <c r="S15" s="13">
        <f t="shared" si="4"/>
        <v>2</v>
      </c>
      <c r="T15" s="13">
        <f t="shared" si="5"/>
        <v>84.615384615384613</v>
      </c>
      <c r="U15" s="18"/>
      <c r="V15" s="18"/>
      <c r="W15" s="18"/>
      <c r="X15" s="24"/>
      <c r="Y15" s="13">
        <f t="shared" si="6"/>
        <v>17</v>
      </c>
      <c r="Z15" s="13">
        <f t="shared" si="7"/>
        <v>0</v>
      </c>
      <c r="AA15" s="26"/>
      <c r="AB15" s="26"/>
      <c r="AC15" s="26"/>
      <c r="AD15" s="28"/>
      <c r="AE15" s="29">
        <f t="shared" si="8"/>
        <v>15</v>
      </c>
      <c r="AF15" s="30">
        <f t="shared" si="9"/>
        <v>0</v>
      </c>
      <c r="AG15" s="29"/>
      <c r="AH15" s="29"/>
      <c r="AI15" s="29"/>
      <c r="AJ15" s="31"/>
      <c r="AK15" s="31">
        <f t="shared" si="10"/>
        <v>17</v>
      </c>
      <c r="AL15" s="32">
        <f t="shared" si="11"/>
        <v>0</v>
      </c>
      <c r="AM15" s="33"/>
      <c r="AN15" s="33"/>
      <c r="AO15" s="33"/>
      <c r="AP15" s="67"/>
      <c r="AQ15" s="16">
        <f t="shared" si="12"/>
        <v>7</v>
      </c>
      <c r="AR15" s="17">
        <f t="shared" si="13"/>
        <v>0</v>
      </c>
      <c r="AS15" s="16"/>
      <c r="AT15" s="16"/>
      <c r="AU15" s="16"/>
      <c r="AV15" s="68"/>
      <c r="AW15" s="31">
        <f t="shared" si="14"/>
        <v>20</v>
      </c>
      <c r="AX15" s="32">
        <f t="shared" si="15"/>
        <v>0</v>
      </c>
      <c r="AY15" s="31"/>
      <c r="AZ15" s="45"/>
      <c r="BA15" s="45"/>
      <c r="BB15" s="7"/>
      <c r="BC15" s="31">
        <f t="shared" si="16"/>
        <v>20</v>
      </c>
      <c r="BD15" s="32">
        <f t="shared" si="17"/>
        <v>0</v>
      </c>
      <c r="BE15" s="46"/>
      <c r="BF15" s="45"/>
      <c r="BG15" s="45"/>
      <c r="BH15" s="7"/>
      <c r="BI15" s="31">
        <f t="shared" si="18"/>
        <v>13</v>
      </c>
      <c r="BJ15" s="32">
        <f t="shared" si="19"/>
        <v>0</v>
      </c>
      <c r="BK15" s="46"/>
    </row>
    <row r="16" spans="1:63" ht="14.1" customHeight="1" x14ac:dyDescent="0.25">
      <c r="A16" s="72" t="s">
        <v>43</v>
      </c>
      <c r="B16" s="46">
        <v>8</v>
      </c>
      <c r="C16" s="4" t="s">
        <v>44</v>
      </c>
      <c r="D16" s="54"/>
      <c r="E16" s="54"/>
      <c r="F16" s="55">
        <v>18</v>
      </c>
      <c r="G16" s="56">
        <f t="shared" si="0"/>
        <v>3</v>
      </c>
      <c r="H16" s="57">
        <f t="shared" si="1"/>
        <v>85.714285714285708</v>
      </c>
      <c r="I16" s="15"/>
      <c r="J16" s="47"/>
      <c r="K16" s="47"/>
      <c r="L16" s="14">
        <v>14</v>
      </c>
      <c r="M16" s="16">
        <f t="shared" si="2"/>
        <v>1</v>
      </c>
      <c r="N16" s="17">
        <f t="shared" si="3"/>
        <v>93.333333333333329</v>
      </c>
      <c r="O16" s="16"/>
      <c r="P16" s="16"/>
      <c r="Q16" s="16"/>
      <c r="R16" s="16">
        <v>12</v>
      </c>
      <c r="S16" s="13">
        <f t="shared" si="4"/>
        <v>1</v>
      </c>
      <c r="T16" s="13">
        <f t="shared" si="5"/>
        <v>92.307692307692307</v>
      </c>
      <c r="U16" s="18"/>
      <c r="V16" s="18"/>
      <c r="W16" s="18"/>
      <c r="X16" s="24"/>
      <c r="Y16" s="13">
        <f t="shared" si="6"/>
        <v>17</v>
      </c>
      <c r="Z16" s="13">
        <f t="shared" si="7"/>
        <v>0</v>
      </c>
      <c r="AA16" s="26"/>
      <c r="AB16" s="26"/>
      <c r="AC16" s="26"/>
      <c r="AD16" s="28"/>
      <c r="AE16" s="29">
        <f t="shared" si="8"/>
        <v>15</v>
      </c>
      <c r="AF16" s="30">
        <f t="shared" si="9"/>
        <v>0</v>
      </c>
      <c r="AG16" s="29"/>
      <c r="AH16" s="29"/>
      <c r="AI16" s="29"/>
      <c r="AJ16" s="31"/>
      <c r="AK16" s="31">
        <f t="shared" si="10"/>
        <v>17</v>
      </c>
      <c r="AL16" s="32">
        <f t="shared" si="11"/>
        <v>0</v>
      </c>
      <c r="AM16" s="33"/>
      <c r="AN16" s="33"/>
      <c r="AO16" s="33"/>
      <c r="AP16" s="67"/>
      <c r="AQ16" s="16">
        <f t="shared" si="12"/>
        <v>7</v>
      </c>
      <c r="AR16" s="17">
        <f t="shared" si="13"/>
        <v>0</v>
      </c>
      <c r="AS16" s="16"/>
      <c r="AT16" s="16"/>
      <c r="AU16" s="16"/>
      <c r="AV16" s="68"/>
      <c r="AW16" s="31">
        <f t="shared" si="14"/>
        <v>20</v>
      </c>
      <c r="AX16" s="32">
        <f t="shared" si="15"/>
        <v>0</v>
      </c>
      <c r="AY16" s="31"/>
      <c r="AZ16" s="45"/>
      <c r="BA16" s="45"/>
      <c r="BB16" s="7"/>
      <c r="BC16" s="31">
        <f t="shared" si="16"/>
        <v>20</v>
      </c>
      <c r="BD16" s="32">
        <f t="shared" si="17"/>
        <v>0</v>
      </c>
      <c r="BE16" s="46"/>
      <c r="BF16" s="45"/>
      <c r="BG16" s="45"/>
      <c r="BH16" s="7"/>
      <c r="BI16" s="31">
        <f t="shared" si="18"/>
        <v>13</v>
      </c>
      <c r="BJ16" s="32">
        <f t="shared" si="19"/>
        <v>0</v>
      </c>
      <c r="BK16" s="46"/>
    </row>
    <row r="17" spans="1:63" ht="14.1" customHeight="1" x14ac:dyDescent="0.25">
      <c r="A17" s="72" t="s">
        <v>45</v>
      </c>
      <c r="B17" s="46">
        <v>9</v>
      </c>
      <c r="C17" s="4" t="s">
        <v>46</v>
      </c>
      <c r="D17" s="54"/>
      <c r="E17" s="54"/>
      <c r="F17" s="55">
        <v>14</v>
      </c>
      <c r="G17" s="56">
        <f t="shared" si="0"/>
        <v>7</v>
      </c>
      <c r="H17" s="57">
        <f t="shared" si="1"/>
        <v>66.666666666666671</v>
      </c>
      <c r="I17" s="15"/>
      <c r="J17" s="47"/>
      <c r="K17" s="47"/>
      <c r="L17" s="14">
        <v>10</v>
      </c>
      <c r="M17" s="16">
        <f t="shared" si="2"/>
        <v>5</v>
      </c>
      <c r="N17" s="17">
        <f t="shared" si="3"/>
        <v>66.666666666666671</v>
      </c>
      <c r="O17" s="16"/>
      <c r="P17" s="16"/>
      <c r="Q17" s="16"/>
      <c r="R17" s="16">
        <v>10</v>
      </c>
      <c r="S17" s="13">
        <f t="shared" si="4"/>
        <v>3</v>
      </c>
      <c r="T17" s="13">
        <f t="shared" si="5"/>
        <v>76.92307692307692</v>
      </c>
      <c r="U17" s="18"/>
      <c r="V17" s="18"/>
      <c r="W17" s="18"/>
      <c r="X17" s="24"/>
      <c r="Y17" s="13">
        <f t="shared" si="6"/>
        <v>17</v>
      </c>
      <c r="Z17" s="13">
        <f t="shared" si="7"/>
        <v>0</v>
      </c>
      <c r="AA17" s="26"/>
      <c r="AB17" s="26"/>
      <c r="AC17" s="26"/>
      <c r="AD17" s="28"/>
      <c r="AE17" s="29">
        <f t="shared" si="8"/>
        <v>15</v>
      </c>
      <c r="AF17" s="30">
        <f t="shared" si="9"/>
        <v>0</v>
      </c>
      <c r="AG17" s="29"/>
      <c r="AH17" s="29"/>
      <c r="AI17" s="29"/>
      <c r="AJ17" s="31"/>
      <c r="AK17" s="31">
        <f t="shared" si="10"/>
        <v>17</v>
      </c>
      <c r="AL17" s="32">
        <f t="shared" si="11"/>
        <v>0</v>
      </c>
      <c r="AM17" s="33"/>
      <c r="AN17" s="33"/>
      <c r="AO17" s="33"/>
      <c r="AP17" s="67"/>
      <c r="AQ17" s="16">
        <f t="shared" si="12"/>
        <v>7</v>
      </c>
      <c r="AR17" s="17">
        <f t="shared" si="13"/>
        <v>0</v>
      </c>
      <c r="AS17" s="16"/>
      <c r="AT17" s="16"/>
      <c r="AU17" s="16"/>
      <c r="AV17" s="68"/>
      <c r="AW17" s="31">
        <f t="shared" si="14"/>
        <v>20</v>
      </c>
      <c r="AX17" s="32">
        <f t="shared" si="15"/>
        <v>0</v>
      </c>
      <c r="AY17" s="31"/>
      <c r="AZ17" s="45"/>
      <c r="BA17" s="45"/>
      <c r="BB17" s="7"/>
      <c r="BC17" s="31">
        <f t="shared" si="16"/>
        <v>20</v>
      </c>
      <c r="BD17" s="32">
        <f t="shared" si="17"/>
        <v>0</v>
      </c>
      <c r="BE17" s="46"/>
      <c r="BF17" s="45"/>
      <c r="BG17" s="45"/>
      <c r="BH17" s="7"/>
      <c r="BI17" s="31">
        <f t="shared" si="18"/>
        <v>13</v>
      </c>
      <c r="BJ17" s="32">
        <f t="shared" si="19"/>
        <v>0</v>
      </c>
      <c r="BK17" s="46"/>
    </row>
    <row r="18" spans="1:63" ht="14.1" customHeight="1" x14ac:dyDescent="0.25">
      <c r="A18" s="72" t="s">
        <v>47</v>
      </c>
      <c r="B18" s="46">
        <v>10</v>
      </c>
      <c r="C18" s="4" t="s">
        <v>48</v>
      </c>
      <c r="D18" s="54"/>
      <c r="E18" s="54"/>
      <c r="F18" s="55">
        <v>9</v>
      </c>
      <c r="G18" s="56">
        <f t="shared" si="0"/>
        <v>12</v>
      </c>
      <c r="H18" s="57">
        <f t="shared" si="1"/>
        <v>42.857142857142854</v>
      </c>
      <c r="I18" s="15"/>
      <c r="J18" s="47"/>
      <c r="K18" s="47"/>
      <c r="L18" s="14">
        <v>12</v>
      </c>
      <c r="M18" s="16">
        <f t="shared" si="2"/>
        <v>3</v>
      </c>
      <c r="N18" s="17">
        <f t="shared" si="3"/>
        <v>80</v>
      </c>
      <c r="O18" s="16"/>
      <c r="P18" s="16"/>
      <c r="Q18" s="16"/>
      <c r="R18" s="16">
        <v>12</v>
      </c>
      <c r="S18" s="13">
        <f t="shared" si="4"/>
        <v>1</v>
      </c>
      <c r="T18" s="13">
        <f t="shared" si="5"/>
        <v>92.307692307692307</v>
      </c>
      <c r="U18" s="18"/>
      <c r="V18" s="18"/>
      <c r="W18" s="18"/>
      <c r="X18" s="24"/>
      <c r="Y18" s="13">
        <f t="shared" si="6"/>
        <v>17</v>
      </c>
      <c r="Z18" s="13">
        <f t="shared" si="7"/>
        <v>0</v>
      </c>
      <c r="AA18" s="26"/>
      <c r="AB18" s="26"/>
      <c r="AC18" s="26"/>
      <c r="AD18" s="28"/>
      <c r="AE18" s="29">
        <f t="shared" si="8"/>
        <v>15</v>
      </c>
      <c r="AF18" s="30">
        <f t="shared" si="9"/>
        <v>0</v>
      </c>
      <c r="AG18" s="29"/>
      <c r="AH18" s="29"/>
      <c r="AI18" s="29"/>
      <c r="AJ18" s="31"/>
      <c r="AK18" s="31">
        <f t="shared" si="10"/>
        <v>17</v>
      </c>
      <c r="AL18" s="32">
        <f t="shared" si="11"/>
        <v>0</v>
      </c>
      <c r="AM18" s="33"/>
      <c r="AN18" s="33"/>
      <c r="AO18" s="33"/>
      <c r="AP18" s="67"/>
      <c r="AQ18" s="16">
        <f t="shared" si="12"/>
        <v>7</v>
      </c>
      <c r="AR18" s="17">
        <f t="shared" si="13"/>
        <v>0</v>
      </c>
      <c r="AS18" s="16"/>
      <c r="AT18" s="16"/>
      <c r="AU18" s="16"/>
      <c r="AV18" s="68"/>
      <c r="AW18" s="31">
        <f t="shared" si="14"/>
        <v>20</v>
      </c>
      <c r="AX18" s="32">
        <f t="shared" si="15"/>
        <v>0</v>
      </c>
      <c r="AY18" s="31"/>
      <c r="AZ18" s="45"/>
      <c r="BA18" s="45"/>
      <c r="BB18" s="7"/>
      <c r="BC18" s="31">
        <f t="shared" si="16"/>
        <v>20</v>
      </c>
      <c r="BD18" s="32">
        <f t="shared" si="17"/>
        <v>0</v>
      </c>
      <c r="BE18" s="46"/>
      <c r="BF18" s="45"/>
      <c r="BG18" s="45"/>
      <c r="BH18" s="7"/>
      <c r="BI18" s="31">
        <f t="shared" si="18"/>
        <v>13</v>
      </c>
      <c r="BJ18" s="32">
        <f t="shared" si="19"/>
        <v>0</v>
      </c>
      <c r="BK18" s="46"/>
    </row>
    <row r="19" spans="1:63" ht="14.1" customHeight="1" x14ac:dyDescent="0.25">
      <c r="A19" s="72" t="s">
        <v>49</v>
      </c>
      <c r="B19" s="46">
        <v>11</v>
      </c>
      <c r="C19" s="4" t="s">
        <v>50</v>
      </c>
      <c r="D19" s="54"/>
      <c r="E19" s="54"/>
      <c r="F19" s="55">
        <v>21</v>
      </c>
      <c r="G19" s="56">
        <f t="shared" si="0"/>
        <v>0</v>
      </c>
      <c r="H19" s="57">
        <f t="shared" si="1"/>
        <v>100</v>
      </c>
      <c r="I19" s="15"/>
      <c r="J19" s="47"/>
      <c r="K19" s="47"/>
      <c r="L19" s="14">
        <v>15</v>
      </c>
      <c r="M19" s="16">
        <f t="shared" si="2"/>
        <v>0</v>
      </c>
      <c r="N19" s="17">
        <f t="shared" si="3"/>
        <v>100</v>
      </c>
      <c r="O19" s="16"/>
      <c r="P19" s="16"/>
      <c r="Q19" s="16"/>
      <c r="R19" s="16">
        <v>13</v>
      </c>
      <c r="S19" s="13">
        <f t="shared" si="4"/>
        <v>0</v>
      </c>
      <c r="T19" s="13">
        <f t="shared" si="5"/>
        <v>100</v>
      </c>
      <c r="U19" s="18"/>
      <c r="V19" s="18"/>
      <c r="W19" s="18"/>
      <c r="X19" s="24"/>
      <c r="Y19" s="13">
        <f t="shared" si="6"/>
        <v>17</v>
      </c>
      <c r="Z19" s="13">
        <f t="shared" si="7"/>
        <v>0</v>
      </c>
      <c r="AA19" s="26"/>
      <c r="AB19" s="26"/>
      <c r="AC19" s="26"/>
      <c r="AD19" s="28"/>
      <c r="AE19" s="29">
        <f t="shared" si="8"/>
        <v>15</v>
      </c>
      <c r="AF19" s="30">
        <f t="shared" si="9"/>
        <v>0</v>
      </c>
      <c r="AG19" s="29"/>
      <c r="AH19" s="29"/>
      <c r="AI19" s="29"/>
      <c r="AJ19" s="31"/>
      <c r="AK19" s="31">
        <f t="shared" si="10"/>
        <v>17</v>
      </c>
      <c r="AL19" s="32">
        <f t="shared" si="11"/>
        <v>0</v>
      </c>
      <c r="AM19" s="33"/>
      <c r="AN19" s="33"/>
      <c r="AO19" s="33"/>
      <c r="AP19" s="67"/>
      <c r="AQ19" s="16">
        <f t="shared" si="12"/>
        <v>7</v>
      </c>
      <c r="AR19" s="17">
        <f t="shared" si="13"/>
        <v>0</v>
      </c>
      <c r="AS19" s="16"/>
      <c r="AT19" s="16"/>
      <c r="AU19" s="16"/>
      <c r="AV19" s="68"/>
      <c r="AW19" s="31">
        <f t="shared" si="14"/>
        <v>20</v>
      </c>
      <c r="AX19" s="32">
        <f t="shared" si="15"/>
        <v>0</v>
      </c>
      <c r="AY19" s="31"/>
      <c r="AZ19" s="45"/>
      <c r="BA19" s="45"/>
      <c r="BB19" s="7"/>
      <c r="BC19" s="31">
        <f t="shared" si="16"/>
        <v>20</v>
      </c>
      <c r="BD19" s="32">
        <f t="shared" si="17"/>
        <v>0</v>
      </c>
      <c r="BE19" s="46"/>
      <c r="BF19" s="45"/>
      <c r="BG19" s="45"/>
      <c r="BH19" s="7"/>
      <c r="BI19" s="31">
        <f t="shared" si="18"/>
        <v>13</v>
      </c>
      <c r="BJ19" s="32">
        <f t="shared" si="19"/>
        <v>0</v>
      </c>
      <c r="BK19" s="46"/>
    </row>
    <row r="20" spans="1:63" ht="14.1" customHeight="1" x14ac:dyDescent="0.25">
      <c r="A20" s="72" t="s">
        <v>51</v>
      </c>
      <c r="B20" s="46">
        <v>12</v>
      </c>
      <c r="C20" s="4" t="s">
        <v>52</v>
      </c>
      <c r="D20" s="54"/>
      <c r="E20" s="54"/>
      <c r="F20" s="55">
        <v>20</v>
      </c>
      <c r="G20" s="56">
        <f t="shared" si="0"/>
        <v>1</v>
      </c>
      <c r="H20" s="57">
        <f t="shared" si="1"/>
        <v>95.238095238095241</v>
      </c>
      <c r="I20" s="15"/>
      <c r="J20" s="47"/>
      <c r="K20" s="47"/>
      <c r="L20" s="14">
        <v>13</v>
      </c>
      <c r="M20" s="16">
        <f t="shared" si="2"/>
        <v>2</v>
      </c>
      <c r="N20" s="17">
        <f t="shared" si="3"/>
        <v>86.666666666666671</v>
      </c>
      <c r="O20" s="16"/>
      <c r="P20" s="16"/>
      <c r="Q20" s="16"/>
      <c r="R20" s="16">
        <v>13</v>
      </c>
      <c r="S20" s="13">
        <f t="shared" si="4"/>
        <v>0</v>
      </c>
      <c r="T20" s="13">
        <f t="shared" si="5"/>
        <v>100</v>
      </c>
      <c r="U20" s="18"/>
      <c r="V20" s="18"/>
      <c r="W20" s="18"/>
      <c r="X20" s="24"/>
      <c r="Y20" s="13">
        <f t="shared" si="6"/>
        <v>17</v>
      </c>
      <c r="Z20" s="13">
        <f t="shared" si="7"/>
        <v>0</v>
      </c>
      <c r="AA20" s="26"/>
      <c r="AB20" s="26"/>
      <c r="AC20" s="26"/>
      <c r="AD20" s="28"/>
      <c r="AE20" s="29">
        <f t="shared" si="8"/>
        <v>15</v>
      </c>
      <c r="AF20" s="30">
        <f t="shared" si="9"/>
        <v>0</v>
      </c>
      <c r="AG20" s="29"/>
      <c r="AH20" s="29"/>
      <c r="AI20" s="29"/>
      <c r="AJ20" s="31"/>
      <c r="AK20" s="31">
        <f t="shared" si="10"/>
        <v>17</v>
      </c>
      <c r="AL20" s="32">
        <f t="shared" si="11"/>
        <v>0</v>
      </c>
      <c r="AM20" s="33"/>
      <c r="AN20" s="33"/>
      <c r="AO20" s="33"/>
      <c r="AP20" s="67"/>
      <c r="AQ20" s="16">
        <f t="shared" si="12"/>
        <v>7</v>
      </c>
      <c r="AR20" s="17">
        <f t="shared" si="13"/>
        <v>0</v>
      </c>
      <c r="AS20" s="16"/>
      <c r="AT20" s="16"/>
      <c r="AU20" s="16"/>
      <c r="AV20" s="68"/>
      <c r="AW20" s="31">
        <f t="shared" si="14"/>
        <v>20</v>
      </c>
      <c r="AX20" s="32">
        <f t="shared" si="15"/>
        <v>0</v>
      </c>
      <c r="AY20" s="31"/>
      <c r="AZ20" s="45"/>
      <c r="BA20" s="45"/>
      <c r="BB20" s="7"/>
      <c r="BC20" s="31">
        <f t="shared" si="16"/>
        <v>20</v>
      </c>
      <c r="BD20" s="32">
        <f t="shared" si="17"/>
        <v>0</v>
      </c>
      <c r="BE20" s="46"/>
      <c r="BF20" s="45"/>
      <c r="BG20" s="45"/>
      <c r="BH20" s="7"/>
      <c r="BI20" s="31">
        <f t="shared" si="18"/>
        <v>13</v>
      </c>
      <c r="BJ20" s="32">
        <f t="shared" si="19"/>
        <v>0</v>
      </c>
      <c r="BK20" s="46"/>
    </row>
    <row r="21" spans="1:63" ht="14.1" customHeight="1" x14ac:dyDescent="0.25">
      <c r="A21" s="72" t="s">
        <v>53</v>
      </c>
      <c r="B21" s="46">
        <v>13</v>
      </c>
      <c r="C21" s="4" t="s">
        <v>54</v>
      </c>
      <c r="D21" s="54"/>
      <c r="E21" s="54"/>
      <c r="F21" s="55">
        <v>3</v>
      </c>
      <c r="G21" s="56">
        <f t="shared" si="0"/>
        <v>18</v>
      </c>
      <c r="H21" s="57">
        <f t="shared" si="1"/>
        <v>14.285714285714286</v>
      </c>
      <c r="I21" s="15"/>
      <c r="J21" s="47"/>
      <c r="K21" s="47"/>
      <c r="L21" s="14">
        <v>12</v>
      </c>
      <c r="M21" s="16">
        <f t="shared" si="2"/>
        <v>3</v>
      </c>
      <c r="N21" s="17">
        <f t="shared" si="3"/>
        <v>80</v>
      </c>
      <c r="O21" s="16"/>
      <c r="P21" s="16"/>
      <c r="Q21" s="16"/>
      <c r="R21" s="16">
        <v>13</v>
      </c>
      <c r="S21" s="13">
        <f t="shared" si="4"/>
        <v>0</v>
      </c>
      <c r="T21" s="13">
        <f t="shared" si="5"/>
        <v>100</v>
      </c>
      <c r="U21" s="18"/>
      <c r="V21" s="18"/>
      <c r="W21" s="18"/>
      <c r="X21" s="24"/>
      <c r="Y21" s="13">
        <f t="shared" si="6"/>
        <v>17</v>
      </c>
      <c r="Z21" s="13">
        <f t="shared" si="7"/>
        <v>0</v>
      </c>
      <c r="AA21" s="26"/>
      <c r="AB21" s="26"/>
      <c r="AC21" s="26"/>
      <c r="AD21" s="28"/>
      <c r="AE21" s="29">
        <f t="shared" si="8"/>
        <v>15</v>
      </c>
      <c r="AF21" s="30">
        <f t="shared" si="9"/>
        <v>0</v>
      </c>
      <c r="AG21" s="29"/>
      <c r="AH21" s="29"/>
      <c r="AI21" s="29"/>
      <c r="AJ21" s="31"/>
      <c r="AK21" s="31">
        <f t="shared" si="10"/>
        <v>17</v>
      </c>
      <c r="AL21" s="32">
        <f t="shared" si="11"/>
        <v>0</v>
      </c>
      <c r="AM21" s="33"/>
      <c r="AN21" s="33"/>
      <c r="AO21" s="33"/>
      <c r="AP21" s="67"/>
      <c r="AQ21" s="16">
        <f t="shared" si="12"/>
        <v>7</v>
      </c>
      <c r="AR21" s="17">
        <f t="shared" si="13"/>
        <v>0</v>
      </c>
      <c r="AS21" s="16"/>
      <c r="AT21" s="16"/>
      <c r="AU21" s="16"/>
      <c r="AV21" s="68"/>
      <c r="AW21" s="31">
        <f t="shared" si="14"/>
        <v>20</v>
      </c>
      <c r="AX21" s="32">
        <f t="shared" si="15"/>
        <v>0</v>
      </c>
      <c r="AY21" s="31"/>
      <c r="AZ21" s="45"/>
      <c r="BA21" s="45"/>
      <c r="BB21" s="7"/>
      <c r="BC21" s="31">
        <f t="shared" si="16"/>
        <v>20</v>
      </c>
      <c r="BD21" s="32">
        <f t="shared" si="17"/>
        <v>0</v>
      </c>
      <c r="BE21" s="46"/>
      <c r="BF21" s="45"/>
      <c r="BG21" s="45"/>
      <c r="BH21" s="7"/>
      <c r="BI21" s="31">
        <f t="shared" si="18"/>
        <v>13</v>
      </c>
      <c r="BJ21" s="32">
        <f t="shared" si="19"/>
        <v>0</v>
      </c>
      <c r="BK21" s="46"/>
    </row>
    <row r="22" spans="1:63" ht="14.1" customHeight="1" x14ac:dyDescent="0.25">
      <c r="A22" s="72" t="s">
        <v>55</v>
      </c>
      <c r="B22" s="6">
        <v>14</v>
      </c>
      <c r="C22" s="61" t="s">
        <v>56</v>
      </c>
      <c r="D22" s="54"/>
      <c r="E22" s="54"/>
      <c r="F22" s="55">
        <v>16</v>
      </c>
      <c r="G22" s="56">
        <f t="shared" si="0"/>
        <v>5</v>
      </c>
      <c r="H22" s="57">
        <f t="shared" si="1"/>
        <v>76.19047619047619</v>
      </c>
      <c r="I22" s="15"/>
      <c r="J22" s="47"/>
      <c r="K22" s="47"/>
      <c r="L22" s="14">
        <v>15</v>
      </c>
      <c r="M22" s="16">
        <f t="shared" si="2"/>
        <v>0</v>
      </c>
      <c r="N22" s="17">
        <f t="shared" si="3"/>
        <v>100</v>
      </c>
      <c r="O22" s="16"/>
      <c r="P22" s="16"/>
      <c r="Q22" s="16"/>
      <c r="R22" s="16">
        <v>13</v>
      </c>
      <c r="S22" s="13">
        <f t="shared" si="4"/>
        <v>0</v>
      </c>
      <c r="T22" s="13">
        <f t="shared" si="5"/>
        <v>100</v>
      </c>
      <c r="U22" s="18"/>
      <c r="V22" s="18"/>
      <c r="W22" s="18"/>
      <c r="X22" s="24"/>
      <c r="Y22" s="13">
        <f t="shared" si="6"/>
        <v>17</v>
      </c>
      <c r="Z22" s="13">
        <f t="shared" si="7"/>
        <v>0</v>
      </c>
      <c r="AA22" s="26"/>
      <c r="AB22" s="26"/>
      <c r="AC22" s="26"/>
      <c r="AD22" s="28"/>
      <c r="AE22" s="29">
        <f t="shared" si="8"/>
        <v>15</v>
      </c>
      <c r="AF22" s="30">
        <f t="shared" si="9"/>
        <v>0</v>
      </c>
      <c r="AG22" s="29"/>
      <c r="AH22" s="29"/>
      <c r="AI22" s="29"/>
      <c r="AJ22" s="31"/>
      <c r="AK22" s="31">
        <f t="shared" si="10"/>
        <v>17</v>
      </c>
      <c r="AL22" s="32">
        <f t="shared" si="11"/>
        <v>0</v>
      </c>
      <c r="AM22" s="33"/>
      <c r="AN22" s="33"/>
      <c r="AO22" s="33"/>
      <c r="AP22" s="67"/>
      <c r="AQ22" s="16">
        <f t="shared" si="12"/>
        <v>7</v>
      </c>
      <c r="AR22" s="17">
        <f t="shared" si="13"/>
        <v>0</v>
      </c>
      <c r="AS22" s="16"/>
      <c r="AT22" s="16"/>
      <c r="AU22" s="16"/>
      <c r="AV22" s="68"/>
      <c r="AW22" s="31">
        <f t="shared" si="14"/>
        <v>20</v>
      </c>
      <c r="AX22" s="32">
        <f t="shared" si="15"/>
        <v>0</v>
      </c>
      <c r="AY22" s="31"/>
      <c r="AZ22" s="45"/>
      <c r="BA22" s="45"/>
      <c r="BB22" s="7"/>
      <c r="BC22" s="31">
        <f t="shared" si="16"/>
        <v>20</v>
      </c>
      <c r="BD22" s="32">
        <f t="shared" si="17"/>
        <v>0</v>
      </c>
      <c r="BE22" s="46"/>
      <c r="BF22" s="45"/>
      <c r="BG22" s="45"/>
      <c r="BH22" s="7"/>
      <c r="BI22" s="31">
        <f t="shared" si="18"/>
        <v>13</v>
      </c>
      <c r="BJ22" s="32">
        <f t="shared" si="19"/>
        <v>0</v>
      </c>
      <c r="BK22" s="46"/>
    </row>
    <row r="23" spans="1:63" ht="14.1" customHeight="1" x14ac:dyDescent="0.25">
      <c r="A23" s="72" t="s">
        <v>57</v>
      </c>
      <c r="B23" s="46">
        <v>15</v>
      </c>
      <c r="C23" s="4" t="s">
        <v>58</v>
      </c>
      <c r="D23" s="54"/>
      <c r="E23" s="54"/>
      <c r="F23" s="55">
        <v>17</v>
      </c>
      <c r="G23" s="56">
        <f t="shared" si="0"/>
        <v>4</v>
      </c>
      <c r="H23" s="57">
        <f t="shared" si="1"/>
        <v>80.952380952380949</v>
      </c>
      <c r="I23" s="15"/>
      <c r="J23" s="47"/>
      <c r="K23" s="47"/>
      <c r="L23" s="14">
        <v>15</v>
      </c>
      <c r="M23" s="16">
        <f t="shared" si="2"/>
        <v>0</v>
      </c>
      <c r="N23" s="17">
        <f t="shared" si="3"/>
        <v>100</v>
      </c>
      <c r="O23" s="16"/>
      <c r="P23" s="16"/>
      <c r="Q23" s="16"/>
      <c r="R23" s="16">
        <v>10</v>
      </c>
      <c r="S23" s="13">
        <f t="shared" si="4"/>
        <v>3</v>
      </c>
      <c r="T23" s="13">
        <f t="shared" si="5"/>
        <v>76.92307692307692</v>
      </c>
      <c r="U23" s="18"/>
      <c r="V23" s="18"/>
      <c r="W23" s="18"/>
      <c r="X23" s="24"/>
      <c r="Y23" s="13">
        <f t="shared" si="6"/>
        <v>17</v>
      </c>
      <c r="Z23" s="13">
        <f t="shared" si="7"/>
        <v>0</v>
      </c>
      <c r="AA23" s="26"/>
      <c r="AB23" s="26"/>
      <c r="AC23" s="26"/>
      <c r="AD23" s="28"/>
      <c r="AE23" s="29">
        <f t="shared" si="8"/>
        <v>15</v>
      </c>
      <c r="AF23" s="30">
        <f t="shared" si="9"/>
        <v>0</v>
      </c>
      <c r="AG23" s="29"/>
      <c r="AH23" s="29"/>
      <c r="AI23" s="29"/>
      <c r="AJ23" s="31"/>
      <c r="AK23" s="31">
        <f t="shared" si="10"/>
        <v>17</v>
      </c>
      <c r="AL23" s="32">
        <f t="shared" si="11"/>
        <v>0</v>
      </c>
      <c r="AM23" s="33"/>
      <c r="AN23" s="33"/>
      <c r="AO23" s="33"/>
      <c r="AP23" s="67"/>
      <c r="AQ23" s="16">
        <f t="shared" si="12"/>
        <v>7</v>
      </c>
      <c r="AR23" s="17">
        <f t="shared" si="13"/>
        <v>0</v>
      </c>
      <c r="AS23" s="16"/>
      <c r="AT23" s="16"/>
      <c r="AU23" s="16"/>
      <c r="AV23" s="68"/>
      <c r="AW23" s="31">
        <f t="shared" si="14"/>
        <v>20</v>
      </c>
      <c r="AX23" s="32">
        <f t="shared" si="15"/>
        <v>0</v>
      </c>
      <c r="AY23" s="31"/>
      <c r="AZ23" s="45"/>
      <c r="BA23" s="45"/>
      <c r="BB23" s="7"/>
      <c r="BC23" s="31">
        <f t="shared" si="16"/>
        <v>20</v>
      </c>
      <c r="BD23" s="32">
        <f t="shared" si="17"/>
        <v>0</v>
      </c>
      <c r="BE23" s="46"/>
      <c r="BF23" s="45"/>
      <c r="BG23" s="45"/>
      <c r="BH23" s="7"/>
      <c r="BI23" s="31">
        <f t="shared" si="18"/>
        <v>13</v>
      </c>
      <c r="BJ23" s="32">
        <f t="shared" si="19"/>
        <v>0</v>
      </c>
      <c r="BK23" s="46"/>
    </row>
    <row r="24" spans="1:63" ht="14.1" customHeight="1" x14ac:dyDescent="0.25">
      <c r="A24" s="72" t="s">
        <v>59</v>
      </c>
      <c r="B24" s="46">
        <v>16</v>
      </c>
      <c r="C24" s="4" t="s">
        <v>60</v>
      </c>
      <c r="D24" s="54"/>
      <c r="E24" s="54"/>
      <c r="F24" s="55">
        <v>12</v>
      </c>
      <c r="G24" s="56">
        <f t="shared" si="0"/>
        <v>9</v>
      </c>
      <c r="H24" s="57">
        <f t="shared" si="1"/>
        <v>57.142857142857146</v>
      </c>
      <c r="I24" s="15"/>
      <c r="J24" s="47"/>
      <c r="K24" s="47"/>
      <c r="L24" s="14">
        <v>12</v>
      </c>
      <c r="M24" s="16">
        <f t="shared" si="2"/>
        <v>3</v>
      </c>
      <c r="N24" s="17">
        <f t="shared" si="3"/>
        <v>80</v>
      </c>
      <c r="O24" s="16"/>
      <c r="P24" s="16"/>
      <c r="Q24" s="16"/>
      <c r="R24" s="16">
        <v>12</v>
      </c>
      <c r="S24" s="13">
        <f t="shared" si="4"/>
        <v>1</v>
      </c>
      <c r="T24" s="13">
        <f t="shared" si="5"/>
        <v>92.307692307692307</v>
      </c>
      <c r="U24" s="18"/>
      <c r="V24" s="18"/>
      <c r="W24" s="18"/>
      <c r="X24" s="24"/>
      <c r="Y24" s="13">
        <f t="shared" si="6"/>
        <v>17</v>
      </c>
      <c r="Z24" s="13">
        <f t="shared" si="7"/>
        <v>0</v>
      </c>
      <c r="AA24" s="26"/>
      <c r="AB24" s="26"/>
      <c r="AC24" s="26"/>
      <c r="AD24" s="28"/>
      <c r="AE24" s="29">
        <f t="shared" si="8"/>
        <v>15</v>
      </c>
      <c r="AF24" s="30">
        <f t="shared" si="9"/>
        <v>0</v>
      </c>
      <c r="AG24" s="29"/>
      <c r="AH24" s="29"/>
      <c r="AI24" s="29"/>
      <c r="AJ24" s="31"/>
      <c r="AK24" s="31">
        <f t="shared" si="10"/>
        <v>17</v>
      </c>
      <c r="AL24" s="32">
        <f t="shared" si="11"/>
        <v>0</v>
      </c>
      <c r="AM24" s="33"/>
      <c r="AN24" s="33"/>
      <c r="AO24" s="33"/>
      <c r="AP24" s="67"/>
      <c r="AQ24" s="16">
        <f t="shared" si="12"/>
        <v>7</v>
      </c>
      <c r="AR24" s="17">
        <f t="shared" si="13"/>
        <v>0</v>
      </c>
      <c r="AS24" s="16"/>
      <c r="AT24" s="16"/>
      <c r="AU24" s="16"/>
      <c r="AV24" s="68"/>
      <c r="AW24" s="31">
        <f t="shared" si="14"/>
        <v>20</v>
      </c>
      <c r="AX24" s="32">
        <f t="shared" si="15"/>
        <v>0</v>
      </c>
      <c r="AY24" s="31"/>
      <c r="AZ24" s="45"/>
      <c r="BA24" s="45"/>
      <c r="BB24" s="7"/>
      <c r="BC24" s="31">
        <f t="shared" si="16"/>
        <v>20</v>
      </c>
      <c r="BD24" s="32">
        <f t="shared" si="17"/>
        <v>0</v>
      </c>
      <c r="BE24" s="46"/>
      <c r="BF24" s="45"/>
      <c r="BG24" s="45"/>
      <c r="BH24" s="7"/>
      <c r="BI24" s="31">
        <f t="shared" si="18"/>
        <v>13</v>
      </c>
      <c r="BJ24" s="32">
        <f t="shared" si="19"/>
        <v>0</v>
      </c>
      <c r="BK24" s="46"/>
    </row>
    <row r="25" spans="1:63" ht="14.1" customHeight="1" x14ac:dyDescent="0.25">
      <c r="A25" s="72" t="s">
        <v>61</v>
      </c>
      <c r="B25" s="46">
        <v>17</v>
      </c>
      <c r="C25" s="4" t="s">
        <v>62</v>
      </c>
      <c r="D25" s="54"/>
      <c r="E25" s="54"/>
      <c r="F25" s="55">
        <v>21</v>
      </c>
      <c r="G25" s="56">
        <f t="shared" si="0"/>
        <v>0</v>
      </c>
      <c r="H25" s="57">
        <f t="shared" si="1"/>
        <v>100</v>
      </c>
      <c r="I25" s="15"/>
      <c r="J25" s="47"/>
      <c r="K25" s="47"/>
      <c r="L25" s="14">
        <v>15</v>
      </c>
      <c r="M25" s="16">
        <f t="shared" si="2"/>
        <v>0</v>
      </c>
      <c r="N25" s="17">
        <f t="shared" si="3"/>
        <v>100</v>
      </c>
      <c r="O25" s="16"/>
      <c r="P25" s="16"/>
      <c r="Q25" s="16"/>
      <c r="R25" s="16">
        <v>13</v>
      </c>
      <c r="S25" s="13">
        <f t="shared" si="4"/>
        <v>0</v>
      </c>
      <c r="T25" s="13">
        <f t="shared" si="5"/>
        <v>100</v>
      </c>
      <c r="U25" s="18"/>
      <c r="V25" s="18"/>
      <c r="W25" s="18"/>
      <c r="X25" s="24"/>
      <c r="Y25" s="13">
        <f t="shared" si="6"/>
        <v>17</v>
      </c>
      <c r="Z25" s="13">
        <f t="shared" si="7"/>
        <v>0</v>
      </c>
      <c r="AA25" s="26"/>
      <c r="AB25" s="26"/>
      <c r="AC25" s="26"/>
      <c r="AD25" s="28"/>
      <c r="AE25" s="29">
        <f t="shared" si="8"/>
        <v>15</v>
      </c>
      <c r="AF25" s="30">
        <f t="shared" si="9"/>
        <v>0</v>
      </c>
      <c r="AG25" s="29"/>
      <c r="AH25" s="29"/>
      <c r="AI25" s="29"/>
      <c r="AJ25" s="31"/>
      <c r="AK25" s="31">
        <f t="shared" si="10"/>
        <v>17</v>
      </c>
      <c r="AL25" s="32">
        <f t="shared" si="11"/>
        <v>0</v>
      </c>
      <c r="AM25" s="33"/>
      <c r="AN25" s="33"/>
      <c r="AO25" s="33"/>
      <c r="AP25" s="67"/>
      <c r="AQ25" s="16">
        <f t="shared" si="12"/>
        <v>7</v>
      </c>
      <c r="AR25" s="17">
        <f t="shared" si="13"/>
        <v>0</v>
      </c>
      <c r="AS25" s="16"/>
      <c r="AT25" s="16"/>
      <c r="AU25" s="16"/>
      <c r="AV25" s="68"/>
      <c r="AW25" s="31">
        <f t="shared" si="14"/>
        <v>20</v>
      </c>
      <c r="AX25" s="32">
        <f t="shared" si="15"/>
        <v>0</v>
      </c>
      <c r="AY25" s="31"/>
      <c r="AZ25" s="45"/>
      <c r="BA25" s="45"/>
      <c r="BB25" s="7"/>
      <c r="BC25" s="31">
        <f t="shared" si="16"/>
        <v>20</v>
      </c>
      <c r="BD25" s="32">
        <f t="shared" si="17"/>
        <v>0</v>
      </c>
      <c r="BE25" s="46"/>
      <c r="BF25" s="45"/>
      <c r="BG25" s="45"/>
      <c r="BH25" s="7"/>
      <c r="BI25" s="31">
        <f t="shared" si="18"/>
        <v>13</v>
      </c>
      <c r="BJ25" s="32">
        <f t="shared" si="19"/>
        <v>0</v>
      </c>
      <c r="BK25" s="46"/>
    </row>
    <row r="26" spans="1:63" ht="14.1" customHeight="1" x14ac:dyDescent="0.25">
      <c r="A26" s="72" t="s">
        <v>63</v>
      </c>
      <c r="B26" s="46">
        <v>19</v>
      </c>
      <c r="C26" s="4" t="s">
        <v>64</v>
      </c>
      <c r="D26" s="54"/>
      <c r="E26" s="54"/>
      <c r="F26" s="55">
        <v>20</v>
      </c>
      <c r="G26" s="56">
        <f t="shared" si="0"/>
        <v>1</v>
      </c>
      <c r="H26" s="57">
        <f t="shared" si="1"/>
        <v>95.238095238095241</v>
      </c>
      <c r="I26" s="15"/>
      <c r="J26" s="47"/>
      <c r="K26" s="47"/>
      <c r="L26" s="14">
        <v>15</v>
      </c>
      <c r="M26" s="16">
        <f t="shared" si="2"/>
        <v>0</v>
      </c>
      <c r="N26" s="17">
        <f t="shared" si="3"/>
        <v>100</v>
      </c>
      <c r="O26" s="16"/>
      <c r="P26" s="16"/>
      <c r="Q26" s="16"/>
      <c r="R26" s="16">
        <v>12</v>
      </c>
      <c r="S26" s="13">
        <f t="shared" si="4"/>
        <v>1</v>
      </c>
      <c r="T26" s="13">
        <f t="shared" si="5"/>
        <v>92.307692307692307</v>
      </c>
      <c r="U26" s="18"/>
      <c r="V26" s="18"/>
      <c r="W26" s="18"/>
      <c r="X26" s="24"/>
      <c r="Y26" s="13">
        <f t="shared" si="6"/>
        <v>17</v>
      </c>
      <c r="Z26" s="13">
        <f t="shared" si="7"/>
        <v>0</v>
      </c>
      <c r="AA26" s="26"/>
      <c r="AB26" s="26"/>
      <c r="AC26" s="26"/>
      <c r="AD26" s="28"/>
      <c r="AE26" s="29">
        <f t="shared" si="8"/>
        <v>15</v>
      </c>
      <c r="AF26" s="30">
        <f t="shared" si="9"/>
        <v>0</v>
      </c>
      <c r="AG26" s="29"/>
      <c r="AH26" s="29"/>
      <c r="AI26" s="29"/>
      <c r="AJ26" s="31"/>
      <c r="AK26" s="31">
        <f t="shared" si="10"/>
        <v>17</v>
      </c>
      <c r="AL26" s="32">
        <f t="shared" si="11"/>
        <v>0</v>
      </c>
      <c r="AM26" s="33"/>
      <c r="AN26" s="33"/>
      <c r="AO26" s="33"/>
      <c r="AP26" s="67"/>
      <c r="AQ26" s="16">
        <f t="shared" si="12"/>
        <v>7</v>
      </c>
      <c r="AR26" s="17">
        <f t="shared" si="13"/>
        <v>0</v>
      </c>
      <c r="AS26" s="16"/>
      <c r="AT26" s="16"/>
      <c r="AU26" s="16"/>
      <c r="AV26" s="68"/>
      <c r="AW26" s="31">
        <f t="shared" si="14"/>
        <v>20</v>
      </c>
      <c r="AX26" s="32">
        <f t="shared" si="15"/>
        <v>0</v>
      </c>
      <c r="AY26" s="31"/>
      <c r="AZ26" s="45"/>
      <c r="BA26" s="45"/>
      <c r="BB26" s="7"/>
      <c r="BC26" s="31">
        <f t="shared" si="16"/>
        <v>20</v>
      </c>
      <c r="BD26" s="32">
        <f t="shared" si="17"/>
        <v>0</v>
      </c>
      <c r="BE26" s="46"/>
      <c r="BF26" s="45"/>
      <c r="BG26" s="45"/>
      <c r="BH26" s="7"/>
      <c r="BI26" s="31">
        <f t="shared" si="18"/>
        <v>13</v>
      </c>
      <c r="BJ26" s="32">
        <f t="shared" si="19"/>
        <v>0</v>
      </c>
      <c r="BK26" s="46"/>
    </row>
    <row r="27" spans="1:63" ht="14.1" customHeight="1" x14ac:dyDescent="0.25">
      <c r="A27" s="72" t="s">
        <v>65</v>
      </c>
      <c r="B27" s="46">
        <v>20</v>
      </c>
      <c r="C27" s="4" t="s">
        <v>66</v>
      </c>
      <c r="D27" s="54"/>
      <c r="E27" s="54"/>
      <c r="F27" s="55">
        <v>21</v>
      </c>
      <c r="G27" s="56">
        <f t="shared" si="0"/>
        <v>0</v>
      </c>
      <c r="H27" s="57">
        <f t="shared" si="1"/>
        <v>100</v>
      </c>
      <c r="I27" s="15"/>
      <c r="J27" s="47"/>
      <c r="K27" s="47"/>
      <c r="L27" s="14">
        <v>11</v>
      </c>
      <c r="M27" s="16">
        <f t="shared" si="2"/>
        <v>4</v>
      </c>
      <c r="N27" s="17">
        <f t="shared" si="3"/>
        <v>73.333333333333329</v>
      </c>
      <c r="O27" s="16"/>
      <c r="P27" s="16"/>
      <c r="Q27" s="16"/>
      <c r="R27" s="16">
        <v>12</v>
      </c>
      <c r="S27" s="13">
        <f t="shared" si="4"/>
        <v>1</v>
      </c>
      <c r="T27" s="13">
        <f t="shared" si="5"/>
        <v>92.307692307692307</v>
      </c>
      <c r="U27" s="18"/>
      <c r="V27" s="18"/>
      <c r="W27" s="18"/>
      <c r="X27" s="24"/>
      <c r="Y27" s="13">
        <f t="shared" si="6"/>
        <v>17</v>
      </c>
      <c r="Z27" s="13">
        <f t="shared" si="7"/>
        <v>0</v>
      </c>
      <c r="AA27" s="26"/>
      <c r="AB27" s="26"/>
      <c r="AC27" s="26"/>
      <c r="AD27" s="28"/>
      <c r="AE27" s="29">
        <f t="shared" si="8"/>
        <v>15</v>
      </c>
      <c r="AF27" s="30">
        <f t="shared" si="9"/>
        <v>0</v>
      </c>
      <c r="AG27" s="29"/>
      <c r="AH27" s="29"/>
      <c r="AI27" s="29"/>
      <c r="AJ27" s="31"/>
      <c r="AK27" s="31">
        <f t="shared" si="10"/>
        <v>17</v>
      </c>
      <c r="AL27" s="32">
        <f t="shared" si="11"/>
        <v>0</v>
      </c>
      <c r="AM27" s="33"/>
      <c r="AN27" s="33"/>
      <c r="AO27" s="33"/>
      <c r="AP27" s="67"/>
      <c r="AQ27" s="16">
        <f t="shared" si="12"/>
        <v>7</v>
      </c>
      <c r="AR27" s="17">
        <f t="shared" si="13"/>
        <v>0</v>
      </c>
      <c r="AS27" s="16"/>
      <c r="AT27" s="16"/>
      <c r="AU27" s="16"/>
      <c r="AV27" s="68"/>
      <c r="AW27" s="31">
        <f t="shared" si="14"/>
        <v>20</v>
      </c>
      <c r="AX27" s="32">
        <f t="shared" si="15"/>
        <v>0</v>
      </c>
      <c r="AY27" s="31"/>
      <c r="AZ27" s="45"/>
      <c r="BA27" s="45"/>
      <c r="BB27" s="7"/>
      <c r="BC27" s="31">
        <f t="shared" si="16"/>
        <v>20</v>
      </c>
      <c r="BD27" s="32">
        <f t="shared" si="17"/>
        <v>0</v>
      </c>
      <c r="BE27" s="46"/>
      <c r="BF27" s="45"/>
      <c r="BG27" s="45"/>
      <c r="BH27" s="7"/>
      <c r="BI27" s="31">
        <f t="shared" si="18"/>
        <v>13</v>
      </c>
      <c r="BJ27" s="32">
        <f t="shared" si="19"/>
        <v>0</v>
      </c>
      <c r="BK27" s="46"/>
    </row>
    <row r="28" spans="1:63" ht="14.1" customHeight="1" x14ac:dyDescent="0.25">
      <c r="A28" s="72" t="s">
        <v>67</v>
      </c>
      <c r="B28" s="46">
        <v>21</v>
      </c>
      <c r="C28" s="4" t="s">
        <v>68</v>
      </c>
      <c r="D28" s="54"/>
      <c r="E28" s="54"/>
      <c r="F28" s="55">
        <v>19</v>
      </c>
      <c r="G28" s="56">
        <f t="shared" si="0"/>
        <v>2</v>
      </c>
      <c r="H28" s="57">
        <f t="shared" si="1"/>
        <v>90.476190476190482</v>
      </c>
      <c r="I28" s="15"/>
      <c r="J28" s="48"/>
      <c r="K28" s="48"/>
      <c r="L28" s="14">
        <v>12</v>
      </c>
      <c r="M28" s="16">
        <f t="shared" si="2"/>
        <v>3</v>
      </c>
      <c r="N28" s="17">
        <f t="shared" si="3"/>
        <v>80</v>
      </c>
      <c r="O28" s="16"/>
      <c r="P28" s="16"/>
      <c r="Q28" s="16"/>
      <c r="R28" s="16">
        <v>13</v>
      </c>
      <c r="S28" s="13">
        <f t="shared" si="4"/>
        <v>0</v>
      </c>
      <c r="T28" s="13">
        <f t="shared" si="5"/>
        <v>100</v>
      </c>
      <c r="U28" s="18"/>
      <c r="V28" s="18"/>
      <c r="W28" s="18"/>
      <c r="X28" s="24"/>
      <c r="Y28" s="13">
        <f t="shared" si="6"/>
        <v>17</v>
      </c>
      <c r="Z28" s="13">
        <f t="shared" si="7"/>
        <v>0</v>
      </c>
      <c r="AA28" s="26"/>
      <c r="AB28" s="26"/>
      <c r="AC28" s="26"/>
      <c r="AD28" s="28"/>
      <c r="AE28" s="29">
        <f t="shared" si="8"/>
        <v>15</v>
      </c>
      <c r="AF28" s="30">
        <f t="shared" si="9"/>
        <v>0</v>
      </c>
      <c r="AG28" s="29"/>
      <c r="AH28" s="29"/>
      <c r="AI28" s="29"/>
      <c r="AJ28" s="31"/>
      <c r="AK28" s="31">
        <f t="shared" si="10"/>
        <v>17</v>
      </c>
      <c r="AL28" s="32">
        <f t="shared" si="11"/>
        <v>0</v>
      </c>
      <c r="AM28" s="33"/>
      <c r="AN28" s="33"/>
      <c r="AO28" s="33"/>
      <c r="AP28" s="67"/>
      <c r="AQ28" s="16">
        <f t="shared" si="12"/>
        <v>7</v>
      </c>
      <c r="AR28" s="17">
        <f t="shared" si="13"/>
        <v>0</v>
      </c>
      <c r="AS28" s="16"/>
      <c r="AT28" s="16"/>
      <c r="AU28" s="16"/>
      <c r="AV28" s="68"/>
      <c r="AW28" s="31">
        <f t="shared" si="14"/>
        <v>20</v>
      </c>
      <c r="AX28" s="32">
        <f t="shared" si="15"/>
        <v>0</v>
      </c>
      <c r="AY28" s="31"/>
      <c r="AZ28" s="45"/>
      <c r="BA28" s="45"/>
      <c r="BB28" s="7"/>
      <c r="BC28" s="31">
        <f t="shared" si="16"/>
        <v>20</v>
      </c>
      <c r="BD28" s="32">
        <f t="shared" si="17"/>
        <v>0</v>
      </c>
      <c r="BE28" s="46"/>
      <c r="BF28" s="45"/>
      <c r="BG28" s="45"/>
      <c r="BH28" s="7"/>
      <c r="BI28" s="31">
        <f t="shared" si="18"/>
        <v>13</v>
      </c>
      <c r="BJ28" s="32">
        <f t="shared" si="19"/>
        <v>0</v>
      </c>
      <c r="BK28" s="46"/>
    </row>
    <row r="29" spans="1:63" ht="14.1" customHeight="1" x14ac:dyDescent="0.25">
      <c r="A29" s="72" t="s">
        <v>69</v>
      </c>
      <c r="B29" s="46">
        <v>22</v>
      </c>
      <c r="C29" s="4" t="s">
        <v>70</v>
      </c>
      <c r="D29" s="54"/>
      <c r="E29" s="54"/>
      <c r="F29" s="55">
        <v>9</v>
      </c>
      <c r="G29" s="56">
        <f t="shared" si="0"/>
        <v>12</v>
      </c>
      <c r="H29" s="57">
        <f t="shared" si="1"/>
        <v>42.857142857142854</v>
      </c>
      <c r="I29" s="15"/>
      <c r="J29" s="47"/>
      <c r="K29" s="47"/>
      <c r="L29" s="14">
        <v>9</v>
      </c>
      <c r="M29" s="16">
        <f t="shared" si="2"/>
        <v>6</v>
      </c>
      <c r="N29" s="17">
        <f t="shared" si="3"/>
        <v>60</v>
      </c>
      <c r="O29" s="16"/>
      <c r="P29" s="16"/>
      <c r="Q29" s="16"/>
      <c r="R29" s="16">
        <v>12</v>
      </c>
      <c r="S29" s="13">
        <f t="shared" si="4"/>
        <v>1</v>
      </c>
      <c r="T29" s="13">
        <f t="shared" si="5"/>
        <v>92.307692307692307</v>
      </c>
      <c r="U29" s="18"/>
      <c r="V29" s="18"/>
      <c r="W29" s="18"/>
      <c r="X29" s="24"/>
      <c r="Y29" s="13">
        <f t="shared" si="6"/>
        <v>17</v>
      </c>
      <c r="Z29" s="13">
        <f t="shared" si="7"/>
        <v>0</v>
      </c>
      <c r="AA29" s="26"/>
      <c r="AB29" s="26"/>
      <c r="AC29" s="26"/>
      <c r="AD29" s="28"/>
      <c r="AE29" s="29">
        <f t="shared" si="8"/>
        <v>15</v>
      </c>
      <c r="AF29" s="30">
        <f t="shared" si="9"/>
        <v>0</v>
      </c>
      <c r="AG29" s="29"/>
      <c r="AH29" s="29"/>
      <c r="AI29" s="29"/>
      <c r="AJ29" s="31"/>
      <c r="AK29" s="31">
        <f t="shared" si="10"/>
        <v>17</v>
      </c>
      <c r="AL29" s="32">
        <f t="shared" si="11"/>
        <v>0</v>
      </c>
      <c r="AM29" s="33"/>
      <c r="AN29" s="33"/>
      <c r="AO29" s="33"/>
      <c r="AP29" s="67"/>
      <c r="AQ29" s="16">
        <f t="shared" si="12"/>
        <v>7</v>
      </c>
      <c r="AR29" s="17">
        <f t="shared" si="13"/>
        <v>0</v>
      </c>
      <c r="AS29" s="16"/>
      <c r="AT29" s="16"/>
      <c r="AU29" s="16"/>
      <c r="AV29" s="68"/>
      <c r="AW29" s="31">
        <f t="shared" si="14"/>
        <v>20</v>
      </c>
      <c r="AX29" s="32">
        <f t="shared" si="15"/>
        <v>0</v>
      </c>
      <c r="AY29" s="31"/>
      <c r="AZ29" s="45"/>
      <c r="BA29" s="45"/>
      <c r="BB29" s="7"/>
      <c r="BC29" s="31">
        <f t="shared" si="16"/>
        <v>20</v>
      </c>
      <c r="BD29" s="32">
        <f t="shared" si="17"/>
        <v>0</v>
      </c>
      <c r="BE29" s="46"/>
      <c r="BF29" s="45"/>
      <c r="BG29" s="45"/>
      <c r="BH29" s="7"/>
      <c r="BI29" s="31">
        <f t="shared" si="18"/>
        <v>13</v>
      </c>
      <c r="BJ29" s="32">
        <f t="shared" si="19"/>
        <v>0</v>
      </c>
      <c r="BK29" s="46"/>
    </row>
    <row r="30" spans="1:63" ht="14.1" customHeight="1" x14ac:dyDescent="0.25">
      <c r="A30" s="72" t="s">
        <v>71</v>
      </c>
      <c r="B30" s="46">
        <v>23</v>
      </c>
      <c r="C30" s="4" t="s">
        <v>72</v>
      </c>
      <c r="D30" s="54"/>
      <c r="E30" s="54"/>
      <c r="F30" s="55">
        <v>21</v>
      </c>
      <c r="G30" s="56">
        <f t="shared" si="0"/>
        <v>0</v>
      </c>
      <c r="H30" s="57">
        <f t="shared" si="1"/>
        <v>100</v>
      </c>
      <c r="I30" s="15"/>
      <c r="J30" s="47"/>
      <c r="K30" s="47"/>
      <c r="L30" s="14">
        <v>15</v>
      </c>
      <c r="M30" s="16">
        <f t="shared" si="2"/>
        <v>0</v>
      </c>
      <c r="N30" s="17">
        <f t="shared" si="3"/>
        <v>100</v>
      </c>
      <c r="O30" s="16"/>
      <c r="P30" s="16"/>
      <c r="Q30" s="16"/>
      <c r="R30" s="16">
        <v>13</v>
      </c>
      <c r="S30" s="13">
        <f t="shared" si="4"/>
        <v>0</v>
      </c>
      <c r="T30" s="13">
        <f t="shared" si="5"/>
        <v>100</v>
      </c>
      <c r="U30" s="18"/>
      <c r="V30" s="18"/>
      <c r="W30" s="18"/>
      <c r="X30" s="24"/>
      <c r="Y30" s="13">
        <f t="shared" si="6"/>
        <v>17</v>
      </c>
      <c r="Z30" s="13">
        <f t="shared" si="7"/>
        <v>0</v>
      </c>
      <c r="AA30" s="26"/>
      <c r="AB30" s="26"/>
      <c r="AC30" s="26"/>
      <c r="AD30" s="28"/>
      <c r="AE30" s="29">
        <f t="shared" si="8"/>
        <v>15</v>
      </c>
      <c r="AF30" s="30">
        <f t="shared" si="9"/>
        <v>0</v>
      </c>
      <c r="AG30" s="29"/>
      <c r="AH30" s="29"/>
      <c r="AI30" s="29"/>
      <c r="AJ30" s="31"/>
      <c r="AK30" s="31">
        <f t="shared" si="10"/>
        <v>17</v>
      </c>
      <c r="AL30" s="32">
        <f t="shared" si="11"/>
        <v>0</v>
      </c>
      <c r="AM30" s="33"/>
      <c r="AN30" s="33"/>
      <c r="AO30" s="33"/>
      <c r="AP30" s="67"/>
      <c r="AQ30" s="16">
        <f t="shared" si="12"/>
        <v>7</v>
      </c>
      <c r="AR30" s="17">
        <f t="shared" si="13"/>
        <v>0</v>
      </c>
      <c r="AS30" s="16"/>
      <c r="AT30" s="16"/>
      <c r="AU30" s="16"/>
      <c r="AV30" s="68"/>
      <c r="AW30" s="31">
        <f t="shared" si="14"/>
        <v>20</v>
      </c>
      <c r="AX30" s="32">
        <f t="shared" si="15"/>
        <v>0</v>
      </c>
      <c r="AY30" s="31"/>
      <c r="AZ30" s="45"/>
      <c r="BA30" s="45"/>
      <c r="BB30" s="7"/>
      <c r="BC30" s="31">
        <f t="shared" si="16"/>
        <v>20</v>
      </c>
      <c r="BD30" s="32">
        <f t="shared" si="17"/>
        <v>0</v>
      </c>
      <c r="BE30" s="46"/>
      <c r="BF30" s="45"/>
      <c r="BG30" s="45"/>
      <c r="BH30" s="7"/>
      <c r="BI30" s="31">
        <f t="shared" si="18"/>
        <v>13</v>
      </c>
      <c r="BJ30" s="32">
        <f t="shared" si="19"/>
        <v>0</v>
      </c>
      <c r="BK30" s="46"/>
    </row>
    <row r="31" spans="1:63" ht="14.1" customHeight="1" x14ac:dyDescent="0.25">
      <c r="A31" s="72" t="s">
        <v>73</v>
      </c>
      <c r="B31" s="46">
        <v>24</v>
      </c>
      <c r="C31" s="4" t="s">
        <v>74</v>
      </c>
      <c r="D31" s="54"/>
      <c r="E31" s="54"/>
      <c r="F31" s="55">
        <v>11</v>
      </c>
      <c r="G31" s="56">
        <f t="shared" si="0"/>
        <v>10</v>
      </c>
      <c r="H31" s="57">
        <f t="shared" si="1"/>
        <v>52.38095238095238</v>
      </c>
      <c r="I31" s="15"/>
      <c r="J31" s="47"/>
      <c r="K31" s="47"/>
      <c r="L31" s="14">
        <v>13</v>
      </c>
      <c r="M31" s="16">
        <f t="shared" si="2"/>
        <v>2</v>
      </c>
      <c r="N31" s="17">
        <f t="shared" si="3"/>
        <v>86.666666666666671</v>
      </c>
      <c r="O31" s="16"/>
      <c r="P31" s="16"/>
      <c r="Q31" s="16"/>
      <c r="R31" s="16">
        <v>13</v>
      </c>
      <c r="S31" s="13">
        <f t="shared" si="4"/>
        <v>0</v>
      </c>
      <c r="T31" s="13">
        <f t="shared" si="5"/>
        <v>100</v>
      </c>
      <c r="U31" s="18"/>
      <c r="V31" s="18"/>
      <c r="W31" s="18"/>
      <c r="X31" s="24"/>
      <c r="Y31" s="13">
        <f t="shared" si="6"/>
        <v>17</v>
      </c>
      <c r="Z31" s="13">
        <f t="shared" si="7"/>
        <v>0</v>
      </c>
      <c r="AA31" s="26"/>
      <c r="AB31" s="26"/>
      <c r="AC31" s="26"/>
      <c r="AD31" s="28"/>
      <c r="AE31" s="29">
        <f t="shared" si="8"/>
        <v>15</v>
      </c>
      <c r="AF31" s="30">
        <f t="shared" si="9"/>
        <v>0</v>
      </c>
      <c r="AG31" s="29"/>
      <c r="AH31" s="29"/>
      <c r="AI31" s="29"/>
      <c r="AJ31" s="31"/>
      <c r="AK31" s="31">
        <f t="shared" si="10"/>
        <v>17</v>
      </c>
      <c r="AL31" s="32">
        <f t="shared" si="11"/>
        <v>0</v>
      </c>
      <c r="AM31" s="33"/>
      <c r="AN31" s="33"/>
      <c r="AO31" s="33"/>
      <c r="AP31" s="67"/>
      <c r="AQ31" s="16">
        <f t="shared" si="12"/>
        <v>7</v>
      </c>
      <c r="AR31" s="17">
        <f t="shared" si="13"/>
        <v>0</v>
      </c>
      <c r="AS31" s="16"/>
      <c r="AT31" s="16"/>
      <c r="AU31" s="16"/>
      <c r="AV31" s="68"/>
      <c r="AW31" s="31">
        <f t="shared" si="14"/>
        <v>20</v>
      </c>
      <c r="AX31" s="32">
        <f t="shared" si="15"/>
        <v>0</v>
      </c>
      <c r="AY31" s="31"/>
      <c r="AZ31" s="45"/>
      <c r="BA31" s="45"/>
      <c r="BB31" s="7"/>
      <c r="BC31" s="31">
        <f t="shared" si="16"/>
        <v>20</v>
      </c>
      <c r="BD31" s="32">
        <f t="shared" si="17"/>
        <v>0</v>
      </c>
      <c r="BE31" s="46"/>
      <c r="BF31" s="45"/>
      <c r="BG31" s="45"/>
      <c r="BH31" s="7"/>
      <c r="BI31" s="31">
        <f t="shared" si="18"/>
        <v>13</v>
      </c>
      <c r="BJ31" s="32">
        <f t="shared" si="19"/>
        <v>0</v>
      </c>
      <c r="BK31" s="46"/>
    </row>
    <row r="32" spans="1:63" ht="14.1" customHeight="1" x14ac:dyDescent="0.25">
      <c r="A32" s="72" t="s">
        <v>75</v>
      </c>
      <c r="B32" s="46">
        <v>25</v>
      </c>
      <c r="C32" s="4" t="s">
        <v>76</v>
      </c>
      <c r="D32" s="54"/>
      <c r="E32" s="54"/>
      <c r="F32" s="55">
        <v>18</v>
      </c>
      <c r="G32" s="56">
        <f t="shared" si="0"/>
        <v>3</v>
      </c>
      <c r="H32" s="57">
        <f t="shared" si="1"/>
        <v>85.714285714285708</v>
      </c>
      <c r="I32" s="19"/>
      <c r="J32" s="47"/>
      <c r="K32" s="47"/>
      <c r="L32" s="14">
        <v>13</v>
      </c>
      <c r="M32" s="16">
        <f t="shared" si="2"/>
        <v>2</v>
      </c>
      <c r="N32" s="17">
        <f t="shared" si="3"/>
        <v>86.666666666666671</v>
      </c>
      <c r="O32" s="16"/>
      <c r="P32" s="16"/>
      <c r="Q32" s="16"/>
      <c r="R32" s="16">
        <v>13</v>
      </c>
      <c r="S32" s="13">
        <f t="shared" si="4"/>
        <v>0</v>
      </c>
      <c r="T32" s="13">
        <f t="shared" si="5"/>
        <v>100</v>
      </c>
      <c r="U32" s="18"/>
      <c r="V32" s="18"/>
      <c r="W32" s="18"/>
      <c r="X32" s="24"/>
      <c r="Y32" s="13">
        <f t="shared" si="6"/>
        <v>17</v>
      </c>
      <c r="Z32" s="13">
        <f t="shared" si="7"/>
        <v>0</v>
      </c>
      <c r="AA32" s="26"/>
      <c r="AB32" s="26"/>
      <c r="AC32" s="26"/>
      <c r="AD32" s="28"/>
      <c r="AE32" s="29">
        <f t="shared" si="8"/>
        <v>15</v>
      </c>
      <c r="AF32" s="30">
        <f t="shared" si="9"/>
        <v>0</v>
      </c>
      <c r="AG32" s="29"/>
      <c r="AH32" s="29"/>
      <c r="AI32" s="29"/>
      <c r="AJ32" s="31"/>
      <c r="AK32" s="31">
        <f t="shared" si="10"/>
        <v>17</v>
      </c>
      <c r="AL32" s="32">
        <f t="shared" si="11"/>
        <v>0</v>
      </c>
      <c r="AM32" s="33"/>
      <c r="AN32" s="33"/>
      <c r="AO32" s="33"/>
      <c r="AP32" s="67"/>
      <c r="AQ32" s="16">
        <f t="shared" si="12"/>
        <v>7</v>
      </c>
      <c r="AR32" s="17">
        <f t="shared" si="13"/>
        <v>0</v>
      </c>
      <c r="AS32" s="16"/>
      <c r="AT32" s="16"/>
      <c r="AU32" s="16"/>
      <c r="AV32" s="68"/>
      <c r="AW32" s="31">
        <f t="shared" si="14"/>
        <v>20</v>
      </c>
      <c r="AX32" s="32">
        <f t="shared" si="15"/>
        <v>0</v>
      </c>
      <c r="AY32" s="31"/>
      <c r="AZ32" s="45"/>
      <c r="BA32" s="45"/>
      <c r="BB32" s="7"/>
      <c r="BC32" s="31">
        <f t="shared" si="16"/>
        <v>20</v>
      </c>
      <c r="BD32" s="32">
        <f t="shared" si="17"/>
        <v>0</v>
      </c>
      <c r="BE32" s="46"/>
      <c r="BF32" s="45"/>
      <c r="BG32" s="45"/>
      <c r="BH32" s="7"/>
      <c r="BI32" s="31">
        <f t="shared" si="18"/>
        <v>13</v>
      </c>
      <c r="BJ32" s="32">
        <f t="shared" si="19"/>
        <v>0</v>
      </c>
      <c r="BK32" s="46"/>
    </row>
    <row r="33" spans="1:63" ht="14.1" customHeight="1" x14ac:dyDescent="0.25">
      <c r="A33" s="72" t="s">
        <v>77</v>
      </c>
      <c r="B33" s="46">
        <v>26</v>
      </c>
      <c r="C33" s="4" t="s">
        <v>78</v>
      </c>
      <c r="D33" s="54"/>
      <c r="E33" s="54"/>
      <c r="F33" s="55">
        <v>13</v>
      </c>
      <c r="G33" s="56">
        <f t="shared" si="0"/>
        <v>8</v>
      </c>
      <c r="H33" s="57">
        <f t="shared" si="1"/>
        <v>61.904761904761905</v>
      </c>
      <c r="I33" s="20"/>
      <c r="J33" s="47"/>
      <c r="K33" s="47"/>
      <c r="L33" s="14">
        <v>14</v>
      </c>
      <c r="M33" s="16">
        <f t="shared" si="2"/>
        <v>1</v>
      </c>
      <c r="N33" s="17">
        <f t="shared" si="3"/>
        <v>93.333333333333329</v>
      </c>
      <c r="O33" s="16"/>
      <c r="P33" s="16"/>
      <c r="Q33" s="16"/>
      <c r="R33" s="16">
        <v>11</v>
      </c>
      <c r="S33" s="13">
        <f t="shared" si="4"/>
        <v>2</v>
      </c>
      <c r="T33" s="13">
        <f t="shared" si="5"/>
        <v>84.615384615384613</v>
      </c>
      <c r="U33" s="18"/>
      <c r="V33" s="18"/>
      <c r="W33" s="18"/>
      <c r="X33" s="24"/>
      <c r="Y33" s="13">
        <f t="shared" si="6"/>
        <v>17</v>
      </c>
      <c r="Z33" s="13">
        <f t="shared" si="7"/>
        <v>0</v>
      </c>
      <c r="AA33" s="26"/>
      <c r="AB33" s="26"/>
      <c r="AC33" s="26"/>
      <c r="AD33" s="28"/>
      <c r="AE33" s="29">
        <f t="shared" si="8"/>
        <v>15</v>
      </c>
      <c r="AF33" s="30">
        <f t="shared" si="9"/>
        <v>0</v>
      </c>
      <c r="AG33" s="29"/>
      <c r="AH33" s="29"/>
      <c r="AI33" s="29"/>
      <c r="AJ33" s="31"/>
      <c r="AK33" s="31">
        <f t="shared" si="10"/>
        <v>17</v>
      </c>
      <c r="AL33" s="32">
        <f t="shared" si="11"/>
        <v>0</v>
      </c>
      <c r="AM33" s="33"/>
      <c r="AN33" s="33"/>
      <c r="AO33" s="33"/>
      <c r="AP33" s="67"/>
      <c r="AQ33" s="16">
        <f t="shared" si="12"/>
        <v>7</v>
      </c>
      <c r="AR33" s="17">
        <f t="shared" si="13"/>
        <v>0</v>
      </c>
      <c r="AS33" s="16"/>
      <c r="AT33" s="16"/>
      <c r="AU33" s="16"/>
      <c r="AV33" s="68"/>
      <c r="AW33" s="31">
        <f t="shared" si="14"/>
        <v>20</v>
      </c>
      <c r="AX33" s="32">
        <f t="shared" si="15"/>
        <v>0</v>
      </c>
      <c r="AY33" s="31"/>
      <c r="AZ33" s="45"/>
      <c r="BA33" s="45"/>
      <c r="BB33" s="7"/>
      <c r="BC33" s="31">
        <f t="shared" si="16"/>
        <v>20</v>
      </c>
      <c r="BD33" s="32">
        <f t="shared" si="17"/>
        <v>0</v>
      </c>
      <c r="BE33" s="46"/>
      <c r="BF33" s="45"/>
      <c r="BG33" s="45"/>
      <c r="BH33" s="7"/>
      <c r="BI33" s="31">
        <f t="shared" si="18"/>
        <v>13</v>
      </c>
      <c r="BJ33" s="32">
        <f t="shared" si="19"/>
        <v>0</v>
      </c>
      <c r="BK33" s="46"/>
    </row>
    <row r="34" spans="1:63" ht="14.1" customHeight="1" x14ac:dyDescent="0.25">
      <c r="A34" s="72" t="s">
        <v>79</v>
      </c>
      <c r="B34" s="46">
        <v>27</v>
      </c>
      <c r="C34" s="4" t="s">
        <v>80</v>
      </c>
      <c r="D34" s="54"/>
      <c r="E34" s="54"/>
      <c r="F34" s="55">
        <v>21</v>
      </c>
      <c r="G34" s="56">
        <f t="shared" si="0"/>
        <v>0</v>
      </c>
      <c r="H34" s="57">
        <f t="shared" si="1"/>
        <v>100</v>
      </c>
      <c r="I34" s="20"/>
      <c r="J34" s="47"/>
      <c r="K34" s="47"/>
      <c r="L34" s="14">
        <v>15</v>
      </c>
      <c r="M34" s="16">
        <f t="shared" si="2"/>
        <v>0</v>
      </c>
      <c r="N34" s="17">
        <f t="shared" si="3"/>
        <v>100</v>
      </c>
      <c r="O34" s="16"/>
      <c r="P34" s="16"/>
      <c r="Q34" s="16"/>
      <c r="R34" s="16">
        <v>13</v>
      </c>
      <c r="S34" s="13">
        <f t="shared" si="4"/>
        <v>0</v>
      </c>
      <c r="T34" s="13">
        <f t="shared" si="5"/>
        <v>100</v>
      </c>
      <c r="U34" s="18"/>
      <c r="V34" s="18"/>
      <c r="W34" s="18"/>
      <c r="X34" s="24"/>
      <c r="Y34" s="13">
        <f t="shared" si="6"/>
        <v>17</v>
      </c>
      <c r="Z34" s="13">
        <f t="shared" si="7"/>
        <v>0</v>
      </c>
      <c r="AA34" s="26"/>
      <c r="AB34" s="26"/>
      <c r="AC34" s="26"/>
      <c r="AD34" s="28"/>
      <c r="AE34" s="29">
        <f t="shared" si="8"/>
        <v>15</v>
      </c>
      <c r="AF34" s="30">
        <f t="shared" si="9"/>
        <v>0</v>
      </c>
      <c r="AG34" s="29"/>
      <c r="AH34" s="29"/>
      <c r="AI34" s="29"/>
      <c r="AJ34" s="31"/>
      <c r="AK34" s="31">
        <f t="shared" si="10"/>
        <v>17</v>
      </c>
      <c r="AL34" s="32">
        <f t="shared" si="11"/>
        <v>0</v>
      </c>
      <c r="AM34" s="33"/>
      <c r="AN34" s="33"/>
      <c r="AO34" s="33"/>
      <c r="AP34" s="67"/>
      <c r="AQ34" s="16">
        <f t="shared" si="12"/>
        <v>7</v>
      </c>
      <c r="AR34" s="17">
        <f t="shared" si="13"/>
        <v>0</v>
      </c>
      <c r="AS34" s="16"/>
      <c r="AT34" s="16"/>
      <c r="AU34" s="16"/>
      <c r="AV34" s="68"/>
      <c r="AW34" s="31">
        <f t="shared" si="14"/>
        <v>20</v>
      </c>
      <c r="AX34" s="32">
        <f t="shared" si="15"/>
        <v>0</v>
      </c>
      <c r="AY34" s="31"/>
      <c r="AZ34" s="45"/>
      <c r="BA34" s="45"/>
      <c r="BB34" s="7"/>
      <c r="BC34" s="31">
        <f t="shared" si="16"/>
        <v>20</v>
      </c>
      <c r="BD34" s="32">
        <f t="shared" si="17"/>
        <v>0</v>
      </c>
      <c r="BE34" s="46"/>
      <c r="BF34" s="45"/>
      <c r="BG34" s="45"/>
      <c r="BH34" s="7"/>
      <c r="BI34" s="31">
        <f t="shared" si="18"/>
        <v>13</v>
      </c>
      <c r="BJ34" s="32">
        <f t="shared" si="19"/>
        <v>0</v>
      </c>
      <c r="BK34" s="46"/>
    </row>
    <row r="35" spans="1:63" ht="14.1" customHeight="1" x14ac:dyDescent="0.25">
      <c r="A35" s="72" t="s">
        <v>81</v>
      </c>
      <c r="B35" s="46">
        <v>28</v>
      </c>
      <c r="C35" s="4" t="s">
        <v>82</v>
      </c>
      <c r="D35" s="54"/>
      <c r="E35" s="54"/>
      <c r="F35" s="55">
        <v>16</v>
      </c>
      <c r="G35" s="56">
        <f t="shared" si="0"/>
        <v>5</v>
      </c>
      <c r="H35" s="57">
        <f t="shared" si="1"/>
        <v>76.19047619047619</v>
      </c>
      <c r="I35" s="20"/>
      <c r="J35" s="47"/>
      <c r="K35" s="47"/>
      <c r="L35" s="14">
        <v>12</v>
      </c>
      <c r="M35" s="16">
        <f t="shared" si="2"/>
        <v>3</v>
      </c>
      <c r="N35" s="17">
        <f t="shared" si="3"/>
        <v>80</v>
      </c>
      <c r="O35" s="16"/>
      <c r="P35" s="16"/>
      <c r="Q35" s="16"/>
      <c r="R35" s="16">
        <v>11</v>
      </c>
      <c r="S35" s="13">
        <f t="shared" si="4"/>
        <v>2</v>
      </c>
      <c r="T35" s="13">
        <f t="shared" si="5"/>
        <v>84.615384615384613</v>
      </c>
      <c r="U35" s="18"/>
      <c r="V35" s="18"/>
      <c r="W35" s="18"/>
      <c r="X35" s="24"/>
      <c r="Y35" s="13">
        <f t="shared" si="6"/>
        <v>17</v>
      </c>
      <c r="Z35" s="13">
        <f t="shared" si="7"/>
        <v>0</v>
      </c>
      <c r="AA35" s="26"/>
      <c r="AB35" s="26"/>
      <c r="AC35" s="26"/>
      <c r="AD35" s="28"/>
      <c r="AE35" s="29">
        <f t="shared" si="8"/>
        <v>15</v>
      </c>
      <c r="AF35" s="30">
        <f t="shared" si="9"/>
        <v>0</v>
      </c>
      <c r="AG35" s="29"/>
      <c r="AH35" s="29"/>
      <c r="AI35" s="29"/>
      <c r="AJ35" s="31"/>
      <c r="AK35" s="31">
        <f t="shared" si="10"/>
        <v>17</v>
      </c>
      <c r="AL35" s="32">
        <f t="shared" si="11"/>
        <v>0</v>
      </c>
      <c r="AM35" s="33"/>
      <c r="AN35" s="33"/>
      <c r="AO35" s="33"/>
      <c r="AP35" s="67"/>
      <c r="AQ35" s="16">
        <f t="shared" si="12"/>
        <v>7</v>
      </c>
      <c r="AR35" s="17">
        <f t="shared" si="13"/>
        <v>0</v>
      </c>
      <c r="AS35" s="16"/>
      <c r="AT35" s="16"/>
      <c r="AU35" s="16"/>
      <c r="AV35" s="68"/>
      <c r="AW35" s="31">
        <f t="shared" si="14"/>
        <v>20</v>
      </c>
      <c r="AX35" s="32">
        <f t="shared" si="15"/>
        <v>0</v>
      </c>
      <c r="AY35" s="31"/>
      <c r="AZ35" s="45"/>
      <c r="BA35" s="45"/>
      <c r="BB35" s="7"/>
      <c r="BC35" s="31">
        <f t="shared" si="16"/>
        <v>20</v>
      </c>
      <c r="BD35" s="32">
        <f t="shared" si="17"/>
        <v>0</v>
      </c>
      <c r="BE35" s="46"/>
      <c r="BF35" s="45"/>
      <c r="BG35" s="45"/>
      <c r="BH35" s="7"/>
      <c r="BI35" s="31">
        <f t="shared" si="18"/>
        <v>13</v>
      </c>
      <c r="BJ35" s="32">
        <f t="shared" si="19"/>
        <v>0</v>
      </c>
      <c r="BK35" s="46"/>
    </row>
    <row r="36" spans="1:63" ht="14.1" customHeight="1" x14ac:dyDescent="0.25">
      <c r="A36" s="72" t="s">
        <v>83</v>
      </c>
      <c r="B36" s="46">
        <v>29</v>
      </c>
      <c r="C36" s="4" t="s">
        <v>84</v>
      </c>
      <c r="D36" s="54"/>
      <c r="E36" s="54"/>
      <c r="F36" s="55">
        <v>9</v>
      </c>
      <c r="G36" s="56">
        <f t="shared" si="0"/>
        <v>12</v>
      </c>
      <c r="H36" s="57">
        <f t="shared" si="1"/>
        <v>42.857142857142854</v>
      </c>
      <c r="I36" s="21"/>
      <c r="J36" s="47"/>
      <c r="K36" s="47"/>
      <c r="L36" s="14">
        <v>7</v>
      </c>
      <c r="M36" s="16">
        <f t="shared" si="2"/>
        <v>8</v>
      </c>
      <c r="N36" s="17">
        <f t="shared" si="3"/>
        <v>46.666666666666664</v>
      </c>
      <c r="O36" s="16"/>
      <c r="P36" s="16"/>
      <c r="Q36" s="16"/>
      <c r="R36" s="16">
        <v>10</v>
      </c>
      <c r="S36" s="13">
        <f t="shared" si="4"/>
        <v>3</v>
      </c>
      <c r="T36" s="13">
        <f t="shared" si="5"/>
        <v>76.92307692307692</v>
      </c>
      <c r="U36" s="18"/>
      <c r="V36" s="18"/>
      <c r="W36" s="18"/>
      <c r="X36" s="24"/>
      <c r="Y36" s="13">
        <f t="shared" si="6"/>
        <v>17</v>
      </c>
      <c r="Z36" s="13">
        <f t="shared" si="7"/>
        <v>0</v>
      </c>
      <c r="AA36" s="26"/>
      <c r="AB36" s="26"/>
      <c r="AC36" s="26"/>
      <c r="AD36" s="28"/>
      <c r="AE36" s="29">
        <f t="shared" si="8"/>
        <v>15</v>
      </c>
      <c r="AF36" s="30">
        <f t="shared" si="9"/>
        <v>0</v>
      </c>
      <c r="AG36" s="29"/>
      <c r="AH36" s="29"/>
      <c r="AI36" s="29"/>
      <c r="AJ36" s="31"/>
      <c r="AK36" s="31"/>
      <c r="AL36" s="32"/>
      <c r="AM36" s="33" t="s">
        <v>23</v>
      </c>
      <c r="AN36" s="33"/>
      <c r="AO36" s="33"/>
      <c r="AQ36" s="16"/>
      <c r="AR36" s="17"/>
      <c r="AS36" s="16" t="s">
        <v>23</v>
      </c>
      <c r="AT36" s="16"/>
      <c r="AU36" s="16"/>
      <c r="AW36" s="31"/>
      <c r="AX36" s="32"/>
      <c r="AY36" s="69" t="s">
        <v>23</v>
      </c>
      <c r="AZ36" s="45"/>
      <c r="BA36" s="45"/>
      <c r="BC36" s="31">
        <f t="shared" si="16"/>
        <v>20</v>
      </c>
      <c r="BD36" s="32">
        <f t="shared" si="17"/>
        <v>0</v>
      </c>
      <c r="BE36" s="46"/>
      <c r="BF36" s="45"/>
      <c r="BG36" s="45"/>
      <c r="BI36" s="31"/>
      <c r="BJ36" s="32"/>
      <c r="BK36" s="46" t="s">
        <v>23</v>
      </c>
    </row>
    <row r="37" spans="1:63" ht="14.1" customHeight="1" x14ac:dyDescent="0.25">
      <c r="A37" s="72" t="s">
        <v>85</v>
      </c>
      <c r="B37" s="46">
        <v>30</v>
      </c>
      <c r="C37" s="4" t="s">
        <v>86</v>
      </c>
      <c r="D37" s="54"/>
      <c r="E37" s="54"/>
      <c r="F37" s="55">
        <v>14</v>
      </c>
      <c r="G37" s="56">
        <f t="shared" si="0"/>
        <v>7</v>
      </c>
      <c r="H37" s="57">
        <f t="shared" si="1"/>
        <v>66.666666666666671</v>
      </c>
      <c r="I37" s="21"/>
      <c r="J37" s="47"/>
      <c r="K37" s="47"/>
      <c r="L37" s="14">
        <v>10</v>
      </c>
      <c r="M37" s="16">
        <f t="shared" si="2"/>
        <v>5</v>
      </c>
      <c r="N37" s="17">
        <f t="shared" si="3"/>
        <v>66.666666666666671</v>
      </c>
      <c r="O37" s="16"/>
      <c r="P37" s="16"/>
      <c r="Q37" s="16"/>
      <c r="R37" s="16">
        <v>5</v>
      </c>
      <c r="S37" s="13">
        <f t="shared" si="4"/>
        <v>8</v>
      </c>
      <c r="T37" s="13">
        <f t="shared" si="5"/>
        <v>38.46153846153846</v>
      </c>
      <c r="U37" s="18"/>
      <c r="V37" s="18"/>
      <c r="W37" s="18"/>
      <c r="X37" s="24"/>
      <c r="Y37" s="13">
        <f t="shared" si="6"/>
        <v>17</v>
      </c>
      <c r="Z37" s="13">
        <f t="shared" si="7"/>
        <v>0</v>
      </c>
      <c r="AA37" s="26"/>
      <c r="AB37" s="26"/>
      <c r="AC37" s="26"/>
      <c r="AD37" s="28"/>
      <c r="AE37" s="29">
        <f t="shared" si="8"/>
        <v>15</v>
      </c>
      <c r="AF37" s="30">
        <f t="shared" si="9"/>
        <v>0</v>
      </c>
      <c r="AG37" s="29"/>
      <c r="AH37" s="29"/>
      <c r="AI37" s="29"/>
      <c r="AJ37" s="31"/>
      <c r="AK37" s="31">
        <f t="shared" si="10"/>
        <v>17</v>
      </c>
      <c r="AL37" s="32">
        <f t="shared" si="11"/>
        <v>0</v>
      </c>
      <c r="AM37" s="33"/>
      <c r="AN37" s="33"/>
      <c r="AO37" s="33"/>
      <c r="AP37" s="67"/>
      <c r="AQ37" s="16">
        <f t="shared" si="12"/>
        <v>7</v>
      </c>
      <c r="AR37" s="17">
        <f t="shared" si="13"/>
        <v>0</v>
      </c>
      <c r="AS37" s="16"/>
      <c r="AT37" s="16"/>
      <c r="AU37" s="16"/>
      <c r="AV37" s="68"/>
      <c r="AW37" s="31">
        <f t="shared" si="14"/>
        <v>20</v>
      </c>
      <c r="AX37" s="32">
        <f t="shared" si="15"/>
        <v>0</v>
      </c>
      <c r="AY37" s="31"/>
      <c r="AZ37" s="45"/>
      <c r="BA37" s="45"/>
      <c r="BB37" s="7"/>
      <c r="BC37" s="31">
        <f t="shared" si="16"/>
        <v>20</v>
      </c>
      <c r="BD37" s="32">
        <f t="shared" si="17"/>
        <v>0</v>
      </c>
      <c r="BE37" s="46"/>
      <c r="BF37" s="45"/>
      <c r="BG37" s="45"/>
      <c r="BH37" s="7"/>
      <c r="BI37" s="31">
        <f t="shared" si="18"/>
        <v>13</v>
      </c>
      <c r="BJ37" s="32">
        <f t="shared" si="19"/>
        <v>0</v>
      </c>
      <c r="BK37" s="46"/>
    </row>
    <row r="38" spans="1:63" ht="14.1" customHeight="1" x14ac:dyDescent="0.25">
      <c r="A38" s="72" t="s">
        <v>87</v>
      </c>
      <c r="B38" s="46">
        <v>31</v>
      </c>
      <c r="C38" s="4" t="s">
        <v>88</v>
      </c>
      <c r="D38" s="54"/>
      <c r="E38" s="54"/>
      <c r="F38" s="55">
        <v>21</v>
      </c>
      <c r="G38" s="56">
        <f t="shared" si="0"/>
        <v>0</v>
      </c>
      <c r="H38" s="57">
        <f t="shared" si="1"/>
        <v>100</v>
      </c>
      <c r="I38" s="21"/>
      <c r="J38" s="47"/>
      <c r="K38" s="47"/>
      <c r="L38" s="14">
        <v>15</v>
      </c>
      <c r="M38" s="16">
        <f t="shared" si="2"/>
        <v>0</v>
      </c>
      <c r="N38" s="17">
        <f t="shared" si="3"/>
        <v>100</v>
      </c>
      <c r="O38" s="16"/>
      <c r="P38" s="16"/>
      <c r="Q38" s="16"/>
      <c r="R38" s="16">
        <v>13</v>
      </c>
      <c r="S38" s="13">
        <f t="shared" si="4"/>
        <v>0</v>
      </c>
      <c r="T38" s="13">
        <f t="shared" si="5"/>
        <v>100</v>
      </c>
      <c r="U38" s="18"/>
      <c r="V38" s="18"/>
      <c r="W38" s="18"/>
      <c r="X38" s="24"/>
      <c r="Y38" s="13">
        <f t="shared" si="6"/>
        <v>17</v>
      </c>
      <c r="Z38" s="13">
        <f t="shared" si="7"/>
        <v>0</v>
      </c>
      <c r="AA38" s="26"/>
      <c r="AB38" s="26"/>
      <c r="AC38" s="26"/>
      <c r="AD38" s="28"/>
      <c r="AE38" s="29">
        <f t="shared" si="8"/>
        <v>15</v>
      </c>
      <c r="AF38" s="30">
        <f t="shared" si="9"/>
        <v>0</v>
      </c>
      <c r="AG38" s="29"/>
      <c r="AH38" s="29"/>
      <c r="AI38" s="29"/>
      <c r="AJ38" s="31"/>
      <c r="AK38" s="31">
        <f t="shared" si="10"/>
        <v>17</v>
      </c>
      <c r="AL38" s="32">
        <f t="shared" si="11"/>
        <v>0</v>
      </c>
      <c r="AM38" s="33"/>
      <c r="AN38" s="33"/>
      <c r="AO38" s="33"/>
      <c r="AP38" s="67"/>
      <c r="AQ38" s="16">
        <f t="shared" si="12"/>
        <v>7</v>
      </c>
      <c r="AR38" s="17">
        <f t="shared" si="13"/>
        <v>0</v>
      </c>
      <c r="AS38" s="16"/>
      <c r="AT38" s="16"/>
      <c r="AU38" s="16"/>
      <c r="AV38" s="68"/>
      <c r="AW38" s="31">
        <f t="shared" si="14"/>
        <v>20</v>
      </c>
      <c r="AX38" s="32">
        <f t="shared" si="15"/>
        <v>0</v>
      </c>
      <c r="AY38" s="31"/>
      <c r="AZ38" s="45"/>
      <c r="BA38" s="45"/>
      <c r="BB38" s="7"/>
      <c r="BC38" s="31">
        <f t="shared" si="16"/>
        <v>20</v>
      </c>
      <c r="BD38" s="32">
        <f t="shared" si="17"/>
        <v>0</v>
      </c>
      <c r="BE38" s="46"/>
      <c r="BF38" s="45"/>
      <c r="BG38" s="45"/>
      <c r="BH38" s="70"/>
      <c r="BI38" s="31">
        <f t="shared" si="18"/>
        <v>13</v>
      </c>
      <c r="BJ38" s="32">
        <f t="shared" si="19"/>
        <v>0</v>
      </c>
      <c r="BK38" s="46"/>
    </row>
    <row r="39" spans="1:63" ht="14.1" customHeight="1" x14ac:dyDescent="0.25">
      <c r="A39" s="72" t="s">
        <v>89</v>
      </c>
      <c r="B39" s="46">
        <v>32</v>
      </c>
      <c r="C39" s="4" t="s">
        <v>90</v>
      </c>
      <c r="D39" s="54"/>
      <c r="E39" s="54"/>
      <c r="F39" s="55">
        <v>12</v>
      </c>
      <c r="G39" s="56">
        <f t="shared" si="0"/>
        <v>9</v>
      </c>
      <c r="H39" s="57">
        <f t="shared" si="1"/>
        <v>57.142857142857146</v>
      </c>
      <c r="I39" s="21"/>
      <c r="J39" s="47"/>
      <c r="K39" s="47"/>
      <c r="L39" s="14">
        <v>10</v>
      </c>
      <c r="M39" s="16">
        <f t="shared" si="2"/>
        <v>5</v>
      </c>
      <c r="N39" s="17">
        <f t="shared" si="3"/>
        <v>66.666666666666671</v>
      </c>
      <c r="O39" s="16"/>
      <c r="P39" s="16"/>
      <c r="Q39" s="16"/>
      <c r="R39" s="16">
        <v>13</v>
      </c>
      <c r="S39" s="13">
        <f t="shared" si="4"/>
        <v>0</v>
      </c>
      <c r="T39" s="13">
        <f t="shared" si="5"/>
        <v>100</v>
      </c>
      <c r="U39" s="18"/>
      <c r="V39" s="18"/>
      <c r="W39" s="18"/>
      <c r="X39" s="24"/>
      <c r="Y39" s="13">
        <f t="shared" si="6"/>
        <v>17</v>
      </c>
      <c r="Z39" s="13">
        <f t="shared" si="7"/>
        <v>0</v>
      </c>
      <c r="AA39" s="27"/>
      <c r="AB39" s="27"/>
      <c r="AC39" s="27"/>
      <c r="AD39" s="28"/>
      <c r="AE39" s="29">
        <f t="shared" si="8"/>
        <v>15</v>
      </c>
      <c r="AF39" s="30">
        <f t="shared" si="9"/>
        <v>0</v>
      </c>
      <c r="AG39" s="29"/>
      <c r="AH39" s="29"/>
      <c r="AI39" s="29"/>
      <c r="AJ39" s="31"/>
      <c r="AK39" s="31">
        <f t="shared" si="10"/>
        <v>17</v>
      </c>
      <c r="AL39" s="32">
        <f t="shared" si="11"/>
        <v>0</v>
      </c>
      <c r="AM39" s="33"/>
      <c r="AN39" s="33"/>
      <c r="AO39" s="33"/>
      <c r="AP39" s="67"/>
      <c r="AQ39" s="16">
        <f t="shared" si="12"/>
        <v>7</v>
      </c>
      <c r="AR39" s="17">
        <f t="shared" si="13"/>
        <v>0</v>
      </c>
      <c r="AS39" s="16"/>
      <c r="AT39" s="16"/>
      <c r="AU39" s="16"/>
      <c r="AV39" s="68"/>
      <c r="AW39" s="31">
        <f t="shared" si="14"/>
        <v>20</v>
      </c>
      <c r="AX39" s="32">
        <f t="shared" si="15"/>
        <v>0</v>
      </c>
      <c r="AY39" s="31"/>
      <c r="AZ39" s="45"/>
      <c r="BA39" s="45"/>
      <c r="BB39" s="7"/>
      <c r="BC39" s="31">
        <f t="shared" si="16"/>
        <v>20</v>
      </c>
      <c r="BD39" s="32">
        <f t="shared" si="17"/>
        <v>0</v>
      </c>
      <c r="BE39" s="46"/>
      <c r="BF39" s="45"/>
      <c r="BG39" s="45"/>
      <c r="BH39" s="7"/>
      <c r="BI39" s="31">
        <f t="shared" si="18"/>
        <v>13</v>
      </c>
      <c r="BJ39" s="32">
        <f t="shared" si="19"/>
        <v>0</v>
      </c>
      <c r="BK39" s="46"/>
    </row>
    <row r="40" spans="1:63" ht="14.1" customHeight="1" x14ac:dyDescent="0.25">
      <c r="A40" s="72" t="s">
        <v>91</v>
      </c>
      <c r="B40" s="46">
        <v>33</v>
      </c>
      <c r="C40" s="4" t="s">
        <v>92</v>
      </c>
      <c r="D40" s="58"/>
      <c r="E40" s="58"/>
      <c r="F40" s="55">
        <v>20</v>
      </c>
      <c r="G40" s="56">
        <f t="shared" si="0"/>
        <v>1</v>
      </c>
      <c r="H40" s="57">
        <f t="shared" si="1"/>
        <v>95.238095238095241</v>
      </c>
      <c r="I40" s="21"/>
      <c r="J40" s="49"/>
      <c r="K40" s="49"/>
      <c r="L40" s="14">
        <v>15</v>
      </c>
      <c r="M40" s="16">
        <f t="shared" si="2"/>
        <v>0</v>
      </c>
      <c r="N40" s="17">
        <f t="shared" si="3"/>
        <v>100</v>
      </c>
      <c r="O40" s="16"/>
      <c r="P40" s="16"/>
      <c r="Q40" s="16"/>
      <c r="R40" s="16">
        <v>13</v>
      </c>
      <c r="S40" s="13">
        <f t="shared" si="4"/>
        <v>0</v>
      </c>
      <c r="T40" s="13">
        <f t="shared" si="5"/>
        <v>100</v>
      </c>
      <c r="U40" s="18"/>
      <c r="V40" s="18"/>
      <c r="W40" s="18"/>
      <c r="X40" s="24"/>
      <c r="Y40" s="13">
        <f t="shared" si="6"/>
        <v>17</v>
      </c>
      <c r="Z40" s="13">
        <f t="shared" si="7"/>
        <v>0</v>
      </c>
      <c r="AA40" s="26"/>
      <c r="AB40" s="26"/>
      <c r="AC40" s="26"/>
      <c r="AD40" s="28"/>
      <c r="AE40" s="29">
        <f t="shared" si="8"/>
        <v>15</v>
      </c>
      <c r="AF40" s="30">
        <f t="shared" si="9"/>
        <v>0</v>
      </c>
      <c r="AG40" s="29"/>
      <c r="AH40" s="29"/>
      <c r="AI40" s="29"/>
      <c r="AJ40" s="31"/>
      <c r="AK40" s="31">
        <f t="shared" si="10"/>
        <v>17</v>
      </c>
      <c r="AL40" s="32">
        <f t="shared" si="11"/>
        <v>0</v>
      </c>
      <c r="AM40" s="33"/>
      <c r="AN40" s="33"/>
      <c r="AO40" s="33"/>
      <c r="AP40" s="67"/>
      <c r="AQ40" s="16">
        <f t="shared" si="12"/>
        <v>7</v>
      </c>
      <c r="AR40" s="17">
        <f t="shared" si="13"/>
        <v>0</v>
      </c>
      <c r="AS40" s="16"/>
      <c r="AT40" s="16"/>
      <c r="AU40" s="16"/>
      <c r="AV40" s="68"/>
      <c r="AW40" s="31">
        <f t="shared" si="14"/>
        <v>20</v>
      </c>
      <c r="AX40" s="32">
        <f t="shared" si="15"/>
        <v>0</v>
      </c>
      <c r="AY40" s="31"/>
      <c r="AZ40" s="45"/>
      <c r="BA40" s="45"/>
      <c r="BB40" s="7"/>
      <c r="BC40" s="31">
        <f t="shared" si="16"/>
        <v>20</v>
      </c>
      <c r="BD40" s="32">
        <f t="shared" si="17"/>
        <v>0</v>
      </c>
      <c r="BE40" s="46"/>
      <c r="BF40" s="45"/>
      <c r="BG40" s="45"/>
      <c r="BH40" s="7"/>
      <c r="BI40" s="31">
        <f t="shared" si="18"/>
        <v>13</v>
      </c>
      <c r="BJ40" s="32">
        <f t="shared" si="19"/>
        <v>0</v>
      </c>
      <c r="BK40" s="46"/>
    </row>
    <row r="41" spans="1:63" ht="14.1" customHeight="1" x14ac:dyDescent="0.25">
      <c r="A41" s="72" t="s">
        <v>93</v>
      </c>
      <c r="B41" s="46">
        <v>34</v>
      </c>
      <c r="C41" s="4" t="s">
        <v>94</v>
      </c>
      <c r="D41" s="58"/>
      <c r="E41" s="58"/>
      <c r="F41" s="55">
        <v>20</v>
      </c>
      <c r="G41" s="56">
        <f t="shared" si="0"/>
        <v>1</v>
      </c>
      <c r="H41" s="57">
        <f t="shared" si="1"/>
        <v>95.238095238095241</v>
      </c>
      <c r="I41" s="21"/>
      <c r="J41" s="50"/>
      <c r="K41" s="50"/>
      <c r="L41" s="14">
        <v>15</v>
      </c>
      <c r="M41" s="16">
        <f t="shared" si="2"/>
        <v>0</v>
      </c>
      <c r="N41" s="17">
        <f t="shared" si="3"/>
        <v>100</v>
      </c>
      <c r="O41" s="16"/>
      <c r="P41" s="16"/>
      <c r="Q41" s="16"/>
      <c r="R41" s="16">
        <v>12</v>
      </c>
      <c r="S41" s="13">
        <f t="shared" si="4"/>
        <v>1</v>
      </c>
      <c r="T41" s="13">
        <f t="shared" si="5"/>
        <v>92.307692307692307</v>
      </c>
      <c r="U41" s="18"/>
      <c r="V41" s="18"/>
      <c r="W41" s="18"/>
      <c r="X41" s="24"/>
      <c r="Y41" s="13">
        <f t="shared" si="6"/>
        <v>17</v>
      </c>
      <c r="Z41" s="13">
        <f t="shared" si="7"/>
        <v>0</v>
      </c>
      <c r="AA41" s="26"/>
      <c r="AB41" s="26"/>
      <c r="AC41" s="26"/>
      <c r="AD41" s="28"/>
      <c r="AE41" s="29">
        <f t="shared" si="8"/>
        <v>15</v>
      </c>
      <c r="AF41" s="30">
        <f t="shared" si="9"/>
        <v>0</v>
      </c>
      <c r="AG41" s="29"/>
      <c r="AH41" s="29"/>
      <c r="AI41" s="29"/>
      <c r="AJ41" s="31"/>
      <c r="AK41" s="31">
        <f t="shared" si="10"/>
        <v>17</v>
      </c>
      <c r="AL41" s="32">
        <f t="shared" si="11"/>
        <v>0</v>
      </c>
      <c r="AM41" s="33"/>
      <c r="AN41" s="33"/>
      <c r="AO41" s="33"/>
      <c r="AP41" s="67"/>
      <c r="AQ41" s="16">
        <f t="shared" si="12"/>
        <v>7</v>
      </c>
      <c r="AR41" s="17">
        <f t="shared" si="13"/>
        <v>0</v>
      </c>
      <c r="AS41" s="16"/>
      <c r="AT41" s="16"/>
      <c r="AU41" s="16"/>
      <c r="AV41" s="68"/>
      <c r="AW41" s="31">
        <f t="shared" si="14"/>
        <v>20</v>
      </c>
      <c r="AX41" s="32">
        <f t="shared" si="15"/>
        <v>0</v>
      </c>
      <c r="AY41" s="31"/>
      <c r="AZ41" s="45"/>
      <c r="BA41" s="45"/>
      <c r="BB41" s="7"/>
      <c r="BC41" s="31">
        <f t="shared" si="16"/>
        <v>20</v>
      </c>
      <c r="BD41" s="32">
        <f t="shared" si="17"/>
        <v>0</v>
      </c>
      <c r="BE41" s="46"/>
      <c r="BF41" s="45"/>
      <c r="BG41" s="45"/>
      <c r="BH41" s="7"/>
      <c r="BI41" s="31">
        <f t="shared" si="18"/>
        <v>13</v>
      </c>
      <c r="BJ41" s="32">
        <f t="shared" si="19"/>
        <v>0</v>
      </c>
      <c r="BK41" s="46"/>
    </row>
    <row r="42" spans="1:63" ht="14.1" customHeight="1" x14ac:dyDescent="0.25">
      <c r="A42" s="72" t="s">
        <v>95</v>
      </c>
      <c r="B42" s="46">
        <v>35</v>
      </c>
      <c r="C42" s="4" t="s">
        <v>96</v>
      </c>
      <c r="D42" s="58"/>
      <c r="E42" s="58"/>
      <c r="F42" s="55">
        <v>20</v>
      </c>
      <c r="G42" s="56">
        <f t="shared" si="0"/>
        <v>1</v>
      </c>
      <c r="H42" s="57">
        <f t="shared" si="1"/>
        <v>95.238095238095241</v>
      </c>
      <c r="I42" s="21"/>
      <c r="J42" s="49"/>
      <c r="K42" s="49"/>
      <c r="L42" s="14">
        <v>14</v>
      </c>
      <c r="M42" s="16">
        <f t="shared" si="2"/>
        <v>1</v>
      </c>
      <c r="N42" s="17">
        <f t="shared" si="3"/>
        <v>93.333333333333329</v>
      </c>
      <c r="O42" s="16"/>
      <c r="P42" s="16"/>
      <c r="Q42" s="16"/>
      <c r="R42" s="16">
        <v>11</v>
      </c>
      <c r="S42" s="13">
        <f t="shared" si="4"/>
        <v>2</v>
      </c>
      <c r="T42" s="13">
        <f t="shared" si="5"/>
        <v>84.615384615384613</v>
      </c>
      <c r="U42" s="18"/>
      <c r="V42" s="18"/>
      <c r="W42" s="18"/>
      <c r="X42" s="24"/>
      <c r="Y42" s="13">
        <f t="shared" si="6"/>
        <v>17</v>
      </c>
      <c r="Z42" s="13">
        <f t="shared" si="7"/>
        <v>0</v>
      </c>
      <c r="AA42" s="26"/>
      <c r="AB42" s="26"/>
      <c r="AC42" s="26"/>
      <c r="AD42" s="28"/>
      <c r="AE42" s="29">
        <f t="shared" si="8"/>
        <v>15</v>
      </c>
      <c r="AF42" s="30">
        <f t="shared" si="9"/>
        <v>0</v>
      </c>
      <c r="AG42" s="29"/>
      <c r="AH42" s="29"/>
      <c r="AI42" s="29"/>
      <c r="AJ42" s="31"/>
      <c r="AK42" s="31">
        <f t="shared" si="10"/>
        <v>17</v>
      </c>
      <c r="AL42" s="32">
        <f t="shared" si="11"/>
        <v>0</v>
      </c>
      <c r="AM42" s="33"/>
      <c r="AN42" s="33"/>
      <c r="AO42" s="33"/>
      <c r="AP42" s="67"/>
      <c r="AQ42" s="16">
        <f t="shared" si="12"/>
        <v>7</v>
      </c>
      <c r="AR42" s="17">
        <f t="shared" si="13"/>
        <v>0</v>
      </c>
      <c r="AS42" s="16"/>
      <c r="AT42" s="16"/>
      <c r="AU42" s="16"/>
      <c r="AV42" s="68"/>
      <c r="AW42" s="31">
        <f t="shared" si="14"/>
        <v>20</v>
      </c>
      <c r="AX42" s="32">
        <f t="shared" si="15"/>
        <v>0</v>
      </c>
      <c r="AY42" s="31"/>
      <c r="AZ42" s="45"/>
      <c r="BA42" s="45"/>
      <c r="BB42" s="7"/>
      <c r="BC42" s="31">
        <f t="shared" si="16"/>
        <v>20</v>
      </c>
      <c r="BD42" s="32">
        <f t="shared" si="17"/>
        <v>0</v>
      </c>
      <c r="BE42" s="46"/>
      <c r="BF42" s="45"/>
      <c r="BG42" s="45"/>
      <c r="BH42" s="7"/>
      <c r="BI42" s="31">
        <f t="shared" si="18"/>
        <v>13</v>
      </c>
      <c r="BJ42" s="32">
        <f t="shared" si="19"/>
        <v>0</v>
      </c>
      <c r="BK42" s="46"/>
    </row>
    <row r="43" spans="1:63" ht="14.1" customHeight="1" x14ac:dyDescent="0.25">
      <c r="A43" s="72" t="s">
        <v>97</v>
      </c>
      <c r="B43" s="46">
        <v>36</v>
      </c>
      <c r="C43" s="4" t="s">
        <v>98</v>
      </c>
      <c r="D43" s="59"/>
      <c r="E43" s="59"/>
      <c r="F43" s="55">
        <v>21</v>
      </c>
      <c r="G43" s="56">
        <f t="shared" si="0"/>
        <v>0</v>
      </c>
      <c r="H43" s="57">
        <f t="shared" si="1"/>
        <v>100</v>
      </c>
      <c r="I43" s="21"/>
      <c r="J43" s="4"/>
      <c r="K43" s="4"/>
      <c r="L43" s="14">
        <v>14</v>
      </c>
      <c r="M43" s="16">
        <f t="shared" si="2"/>
        <v>1</v>
      </c>
      <c r="N43" s="17">
        <f t="shared" si="3"/>
        <v>93.333333333333329</v>
      </c>
      <c r="O43" s="16"/>
      <c r="P43" s="16"/>
      <c r="Q43" s="16"/>
      <c r="R43" s="16">
        <v>12</v>
      </c>
      <c r="S43" s="13">
        <f t="shared" si="4"/>
        <v>1</v>
      </c>
      <c r="T43" s="13">
        <f t="shared" si="5"/>
        <v>92.307692307692307</v>
      </c>
      <c r="U43" s="18"/>
      <c r="V43" s="18"/>
      <c r="W43" s="18"/>
      <c r="X43" s="24"/>
      <c r="Y43" s="13">
        <f t="shared" si="6"/>
        <v>17</v>
      </c>
      <c r="Z43" s="13">
        <f t="shared" si="7"/>
        <v>0</v>
      </c>
      <c r="AA43" s="26"/>
      <c r="AB43" s="26"/>
      <c r="AC43" s="26"/>
      <c r="AD43" s="28"/>
      <c r="AE43" s="29">
        <f t="shared" si="8"/>
        <v>15</v>
      </c>
      <c r="AF43" s="30">
        <f t="shared" si="9"/>
        <v>0</v>
      </c>
      <c r="AG43" s="29"/>
      <c r="AH43" s="29"/>
      <c r="AI43" s="29"/>
      <c r="AJ43" s="31"/>
      <c r="AK43" s="31">
        <f t="shared" si="10"/>
        <v>17</v>
      </c>
      <c r="AL43" s="32">
        <f t="shared" si="11"/>
        <v>0</v>
      </c>
      <c r="AM43" s="33"/>
      <c r="AN43" s="33"/>
      <c r="AO43" s="33"/>
      <c r="AP43" s="67"/>
      <c r="AQ43" s="16">
        <f t="shared" si="12"/>
        <v>7</v>
      </c>
      <c r="AR43" s="17">
        <f t="shared" si="13"/>
        <v>0</v>
      </c>
      <c r="AS43" s="16"/>
      <c r="AT43" s="16"/>
      <c r="AU43" s="16"/>
      <c r="AV43" s="68"/>
      <c r="AW43" s="31">
        <f t="shared" si="14"/>
        <v>20</v>
      </c>
      <c r="AX43" s="32">
        <f t="shared" si="15"/>
        <v>0</v>
      </c>
      <c r="AY43" s="31"/>
      <c r="AZ43" s="45"/>
      <c r="BA43" s="45"/>
      <c r="BB43" s="7"/>
      <c r="BC43" s="31">
        <f t="shared" si="16"/>
        <v>20</v>
      </c>
      <c r="BD43" s="32">
        <f t="shared" si="17"/>
        <v>0</v>
      </c>
      <c r="BE43" s="46"/>
      <c r="BF43" s="45"/>
      <c r="BG43" s="45"/>
      <c r="BH43" s="7"/>
      <c r="BI43" s="31">
        <f t="shared" si="18"/>
        <v>13</v>
      </c>
      <c r="BJ43" s="32">
        <f t="shared" si="19"/>
        <v>0</v>
      </c>
      <c r="BK43" s="46"/>
    </row>
    <row r="44" spans="1:63" ht="14.1" customHeight="1" x14ac:dyDescent="0.25">
      <c r="A44" s="72" t="s">
        <v>99</v>
      </c>
      <c r="B44" s="46">
        <v>37</v>
      </c>
      <c r="C44" s="4" t="s">
        <v>100</v>
      </c>
      <c r="D44" s="60"/>
      <c r="E44" s="60"/>
      <c r="F44" s="55">
        <v>20</v>
      </c>
      <c r="G44" s="56">
        <f t="shared" si="0"/>
        <v>1</v>
      </c>
      <c r="H44" s="57">
        <f t="shared" si="1"/>
        <v>95.238095238095241</v>
      </c>
      <c r="I44" s="23"/>
      <c r="J44" s="9"/>
      <c r="K44" s="9"/>
      <c r="L44" s="14">
        <v>14</v>
      </c>
      <c r="M44" s="16">
        <f t="shared" si="2"/>
        <v>1</v>
      </c>
      <c r="N44" s="17">
        <f t="shared" si="3"/>
        <v>93.333333333333329</v>
      </c>
      <c r="O44" s="16"/>
      <c r="P44" s="16"/>
      <c r="Q44" s="16"/>
      <c r="R44" s="16">
        <v>12</v>
      </c>
      <c r="S44" s="13">
        <f t="shared" si="4"/>
        <v>1</v>
      </c>
      <c r="T44" s="13">
        <f t="shared" si="5"/>
        <v>92.307692307692307</v>
      </c>
      <c r="U44" s="18"/>
      <c r="V44" s="18"/>
      <c r="W44" s="18"/>
      <c r="X44" s="24"/>
      <c r="Y44" s="13">
        <f t="shared" si="6"/>
        <v>17</v>
      </c>
      <c r="Z44" s="13">
        <f t="shared" si="7"/>
        <v>0</v>
      </c>
      <c r="AA44" s="26"/>
      <c r="AB44" s="26"/>
      <c r="AC44" s="26"/>
      <c r="AD44" s="28"/>
      <c r="AE44" s="29">
        <f t="shared" si="8"/>
        <v>15</v>
      </c>
      <c r="AF44" s="30">
        <f t="shared" si="9"/>
        <v>0</v>
      </c>
      <c r="AG44" s="29"/>
      <c r="AH44" s="29"/>
      <c r="AI44" s="29"/>
      <c r="AJ44" s="31"/>
      <c r="AK44" s="31">
        <f t="shared" si="10"/>
        <v>17</v>
      </c>
      <c r="AL44" s="32">
        <f t="shared" si="11"/>
        <v>0</v>
      </c>
      <c r="AM44" s="33"/>
      <c r="AN44" s="33"/>
      <c r="AO44" s="33"/>
      <c r="AP44" s="67"/>
      <c r="AQ44" s="16">
        <f t="shared" si="12"/>
        <v>7</v>
      </c>
      <c r="AR44" s="17">
        <f t="shared" si="13"/>
        <v>0</v>
      </c>
      <c r="AS44" s="16"/>
      <c r="AT44" s="16"/>
      <c r="AU44" s="16"/>
      <c r="AV44" s="68"/>
      <c r="AW44" s="31">
        <f t="shared" si="14"/>
        <v>20</v>
      </c>
      <c r="AX44" s="32">
        <f t="shared" si="15"/>
        <v>0</v>
      </c>
      <c r="AY44" s="31"/>
      <c r="AZ44" s="45"/>
      <c r="BA44" s="45"/>
      <c r="BB44" s="7"/>
      <c r="BC44" s="31">
        <f t="shared" si="16"/>
        <v>20</v>
      </c>
      <c r="BD44" s="32">
        <f t="shared" si="17"/>
        <v>0</v>
      </c>
      <c r="BE44" s="46"/>
      <c r="BF44" s="45"/>
      <c r="BG44" s="45"/>
      <c r="BH44" s="7"/>
      <c r="BI44" s="31">
        <f t="shared" si="18"/>
        <v>13</v>
      </c>
      <c r="BJ44" s="32">
        <f t="shared" si="19"/>
        <v>0</v>
      </c>
      <c r="BK44" s="46"/>
    </row>
    <row r="45" spans="1:63" ht="14.1" customHeight="1" x14ac:dyDescent="0.25">
      <c r="A45" s="73" t="s">
        <v>101</v>
      </c>
      <c r="B45" s="53">
        <v>38</v>
      </c>
      <c r="C45" s="74" t="s">
        <v>102</v>
      </c>
      <c r="D45" s="60"/>
      <c r="E45" s="60"/>
      <c r="F45" s="55">
        <v>21</v>
      </c>
      <c r="G45" s="56">
        <f t="shared" si="0"/>
        <v>0</v>
      </c>
      <c r="H45" s="57">
        <f t="shared" si="1"/>
        <v>100</v>
      </c>
      <c r="I45" s="23"/>
      <c r="J45" s="9"/>
      <c r="K45" s="9"/>
      <c r="L45" s="14">
        <v>15</v>
      </c>
      <c r="M45" s="34">
        <f t="shared" si="2"/>
        <v>0</v>
      </c>
      <c r="N45" s="40">
        <f t="shared" si="3"/>
        <v>100</v>
      </c>
      <c r="O45" s="34"/>
      <c r="P45" s="34"/>
      <c r="Q45" s="34"/>
      <c r="R45" s="34">
        <v>12</v>
      </c>
      <c r="S45" s="13">
        <f t="shared" si="4"/>
        <v>1</v>
      </c>
      <c r="T45" s="13">
        <f t="shared" si="5"/>
        <v>92.307692307692307</v>
      </c>
      <c r="U45" s="19"/>
      <c r="V45" s="19"/>
      <c r="W45" s="19"/>
      <c r="X45" s="22"/>
      <c r="Y45" s="13">
        <f t="shared" si="6"/>
        <v>17</v>
      </c>
      <c r="Z45" s="13">
        <f t="shared" si="7"/>
        <v>0</v>
      </c>
      <c r="AA45" s="35"/>
      <c r="AB45" s="35"/>
      <c r="AC45" s="35"/>
      <c r="AD45" s="36"/>
      <c r="AE45" s="29">
        <f t="shared" si="8"/>
        <v>15</v>
      </c>
      <c r="AF45" s="30">
        <f t="shared" si="9"/>
        <v>0</v>
      </c>
      <c r="AG45" s="37"/>
      <c r="AH45" s="37"/>
      <c r="AI45" s="37"/>
      <c r="AJ45" s="38"/>
      <c r="AK45" s="31">
        <f t="shared" si="10"/>
        <v>17</v>
      </c>
      <c r="AL45" s="32">
        <f t="shared" si="11"/>
        <v>0</v>
      </c>
      <c r="AM45" s="39"/>
      <c r="AN45" s="39"/>
      <c r="AO45" s="39"/>
      <c r="AP45" s="67"/>
      <c r="AQ45" s="16">
        <f t="shared" si="12"/>
        <v>7</v>
      </c>
      <c r="AR45" s="17">
        <f t="shared" si="13"/>
        <v>0</v>
      </c>
      <c r="AS45" s="34"/>
      <c r="AT45" s="34"/>
      <c r="AU45" s="34"/>
      <c r="AV45" s="68"/>
      <c r="AW45" s="31">
        <f t="shared" si="14"/>
        <v>20</v>
      </c>
      <c r="AX45" s="32">
        <f t="shared" si="15"/>
        <v>0</v>
      </c>
      <c r="AY45" s="38"/>
      <c r="AZ45" s="52"/>
      <c r="BA45" s="52"/>
      <c r="BB45" s="7"/>
      <c r="BC45" s="31">
        <f t="shared" si="16"/>
        <v>20</v>
      </c>
      <c r="BD45" s="32">
        <f t="shared" si="17"/>
        <v>0</v>
      </c>
      <c r="BE45" s="53"/>
      <c r="BF45" s="52"/>
      <c r="BG45" s="52"/>
      <c r="BH45" s="7"/>
      <c r="BI45" s="31">
        <f t="shared" si="18"/>
        <v>13</v>
      </c>
      <c r="BJ45" s="32">
        <f t="shared" si="19"/>
        <v>0</v>
      </c>
      <c r="BK45" s="53"/>
    </row>
    <row r="46" spans="1:63" ht="14.1" customHeight="1" x14ac:dyDescent="0.25">
      <c r="A46" s="72" t="s">
        <v>103</v>
      </c>
      <c r="B46" s="46">
        <v>39</v>
      </c>
      <c r="C46" s="4" t="s">
        <v>104</v>
      </c>
      <c r="D46" s="63"/>
      <c r="E46" s="63"/>
      <c r="F46" s="24">
        <v>21</v>
      </c>
      <c r="G46" s="26">
        <f t="shared" si="0"/>
        <v>0</v>
      </c>
      <c r="H46" s="25">
        <f t="shared" si="1"/>
        <v>100</v>
      </c>
      <c r="I46" s="64"/>
      <c r="J46" s="63"/>
      <c r="K46" s="63"/>
      <c r="L46" s="24">
        <v>15</v>
      </c>
      <c r="M46" s="16">
        <f t="shared" si="2"/>
        <v>0</v>
      </c>
      <c r="N46" s="17">
        <f t="shared" si="3"/>
        <v>100</v>
      </c>
      <c r="O46" s="64"/>
      <c r="P46" s="64"/>
      <c r="Q46" s="64"/>
      <c r="R46" s="65">
        <v>13</v>
      </c>
      <c r="S46" s="13">
        <f t="shared" si="4"/>
        <v>0</v>
      </c>
      <c r="T46" s="13">
        <f t="shared" si="5"/>
        <v>100</v>
      </c>
      <c r="U46" s="66"/>
      <c r="V46" s="66"/>
      <c r="W46" s="66"/>
      <c r="X46" s="24"/>
      <c r="Y46" s="13">
        <f t="shared" si="6"/>
        <v>17</v>
      </c>
      <c r="Z46" s="13">
        <f t="shared" si="7"/>
        <v>0</v>
      </c>
      <c r="AA46" s="26"/>
      <c r="AB46" s="26"/>
      <c r="AC46" s="26"/>
      <c r="AD46" s="28"/>
      <c r="AE46" s="29">
        <f t="shared" si="8"/>
        <v>15</v>
      </c>
      <c r="AF46" s="30">
        <f t="shared" si="9"/>
        <v>0</v>
      </c>
      <c r="AG46" s="29"/>
      <c r="AH46" s="29"/>
      <c r="AI46" s="29"/>
      <c r="AJ46" s="31"/>
      <c r="AK46" s="31">
        <f t="shared" si="10"/>
        <v>17</v>
      </c>
      <c r="AL46" s="32">
        <f t="shared" si="11"/>
        <v>0</v>
      </c>
      <c r="AM46" s="33"/>
      <c r="AN46" s="33"/>
      <c r="AO46" s="33"/>
      <c r="AP46" s="60"/>
      <c r="AQ46" s="16">
        <f t="shared" si="12"/>
        <v>7</v>
      </c>
      <c r="AR46" s="17">
        <f t="shared" si="13"/>
        <v>0</v>
      </c>
      <c r="AS46" s="16"/>
      <c r="AT46" s="16"/>
      <c r="AU46" s="16"/>
      <c r="AV46" s="68"/>
      <c r="AW46" s="31">
        <f t="shared" si="14"/>
        <v>20</v>
      </c>
      <c r="AX46" s="32">
        <f t="shared" si="15"/>
        <v>0</v>
      </c>
      <c r="AY46" s="31"/>
      <c r="AZ46" s="45"/>
      <c r="BA46" s="45"/>
      <c r="BB46" s="7"/>
      <c r="BC46" s="31"/>
      <c r="BD46" s="32"/>
      <c r="BE46" s="46"/>
      <c r="BF46" s="45"/>
      <c r="BG46" s="45"/>
      <c r="BI46" s="31"/>
      <c r="BJ46" s="32"/>
      <c r="BK46" s="46"/>
    </row>
    <row r="47" spans="1:63" ht="14.1" customHeight="1" x14ac:dyDescent="0.25">
      <c r="A47" s="72" t="s">
        <v>105</v>
      </c>
      <c r="B47" s="46">
        <v>40</v>
      </c>
      <c r="C47" s="4" t="s">
        <v>106</v>
      </c>
      <c r="D47" s="33"/>
      <c r="E47" s="33"/>
      <c r="F47" s="24">
        <v>19</v>
      </c>
      <c r="G47" s="26">
        <f t="shared" si="0"/>
        <v>2</v>
      </c>
      <c r="H47" s="25">
        <f t="shared" si="1"/>
        <v>90.476190476190482</v>
      </c>
      <c r="I47" s="33"/>
      <c r="J47" s="33"/>
      <c r="K47" s="33"/>
      <c r="L47" s="24">
        <v>5</v>
      </c>
      <c r="M47" s="16">
        <f t="shared" si="2"/>
        <v>10</v>
      </c>
      <c r="N47" s="17">
        <f t="shared" si="3"/>
        <v>33.333333333333336</v>
      </c>
      <c r="O47" s="33"/>
      <c r="P47" s="33"/>
      <c r="Q47" s="33"/>
      <c r="R47" s="16">
        <v>11</v>
      </c>
      <c r="S47" s="13">
        <f t="shared" si="4"/>
        <v>2</v>
      </c>
      <c r="T47" s="13">
        <f t="shared" si="5"/>
        <v>84.615384615384613</v>
      </c>
      <c r="U47" s="33"/>
      <c r="V47" s="33"/>
      <c r="W47" s="33"/>
      <c r="X47" s="7"/>
      <c r="Y47" s="13">
        <f t="shared" si="6"/>
        <v>17</v>
      </c>
      <c r="Z47" s="13">
        <f t="shared" si="7"/>
        <v>0</v>
      </c>
      <c r="AA47" s="33"/>
      <c r="AB47" s="33"/>
      <c r="AC47" s="33"/>
      <c r="AD47" s="7"/>
      <c r="AE47" s="29">
        <f t="shared" si="8"/>
        <v>15</v>
      </c>
      <c r="AF47" s="30">
        <f t="shared" si="9"/>
        <v>0</v>
      </c>
      <c r="AG47" s="33"/>
      <c r="AH47" s="33"/>
      <c r="AI47" s="33"/>
      <c r="AJ47" s="7"/>
      <c r="AK47" s="31">
        <f t="shared" si="10"/>
        <v>17</v>
      </c>
      <c r="AL47" s="32">
        <f t="shared" si="11"/>
        <v>0</v>
      </c>
      <c r="AM47" s="33"/>
      <c r="AN47" s="33"/>
      <c r="AO47" s="33"/>
      <c r="AP47" s="67"/>
      <c r="AQ47" s="16">
        <f t="shared" si="12"/>
        <v>7</v>
      </c>
      <c r="AR47" s="17">
        <f t="shared" si="13"/>
        <v>0</v>
      </c>
      <c r="AS47" s="33"/>
      <c r="AT47" s="33"/>
      <c r="AU47" s="33"/>
      <c r="AV47" s="33"/>
      <c r="AW47" s="31"/>
      <c r="AX47" s="32"/>
      <c r="AY47" s="31"/>
      <c r="AZ47" s="45"/>
      <c r="BA47" s="45"/>
      <c r="BB47" s="33"/>
      <c r="BC47" s="31"/>
      <c r="BD47" s="32"/>
      <c r="BE47" s="46"/>
      <c r="BF47" s="45"/>
      <c r="BG47" s="45"/>
      <c r="BH47" s="33"/>
      <c r="BI47" s="31"/>
      <c r="BJ47" s="32"/>
      <c r="BK47" s="46"/>
    </row>
    <row r="48" spans="1:63" ht="14.1" customHeight="1" x14ac:dyDescent="0.25">
      <c r="A48" s="72" t="s">
        <v>107</v>
      </c>
      <c r="B48" s="46">
        <v>41</v>
      </c>
      <c r="C48" s="4" t="s">
        <v>108</v>
      </c>
      <c r="D48" s="33"/>
      <c r="E48" s="33"/>
      <c r="F48" s="24">
        <v>11</v>
      </c>
      <c r="G48" s="26">
        <f t="shared" si="0"/>
        <v>10</v>
      </c>
      <c r="H48" s="25">
        <f t="shared" si="1"/>
        <v>52.38095238095238</v>
      </c>
      <c r="I48" s="33"/>
      <c r="J48" s="33"/>
      <c r="K48" s="33"/>
      <c r="L48" s="24">
        <v>13</v>
      </c>
      <c r="M48" s="16">
        <f t="shared" si="2"/>
        <v>2</v>
      </c>
      <c r="N48" s="17">
        <f t="shared" si="3"/>
        <v>86.666666666666671</v>
      </c>
      <c r="O48" s="33"/>
      <c r="P48" s="33"/>
      <c r="Q48" s="33"/>
      <c r="R48" s="16">
        <v>12</v>
      </c>
      <c r="S48" s="13">
        <f t="shared" si="4"/>
        <v>1</v>
      </c>
      <c r="T48" s="13">
        <f t="shared" si="5"/>
        <v>92.307692307692307</v>
      </c>
      <c r="U48" s="33"/>
      <c r="V48" s="33"/>
      <c r="W48" s="33"/>
      <c r="X48" s="7"/>
      <c r="Y48" s="13">
        <f t="shared" si="6"/>
        <v>17</v>
      </c>
      <c r="Z48" s="13">
        <f t="shared" si="7"/>
        <v>0</v>
      </c>
      <c r="AA48" s="33"/>
      <c r="AB48" s="33"/>
      <c r="AC48" s="33"/>
      <c r="AD48" s="7"/>
      <c r="AE48" s="29">
        <f t="shared" si="8"/>
        <v>15</v>
      </c>
      <c r="AF48" s="30">
        <f t="shared" si="9"/>
        <v>0</v>
      </c>
      <c r="AG48" s="33"/>
      <c r="AH48" s="33"/>
      <c r="AI48" s="33"/>
      <c r="AJ48" s="7"/>
      <c r="AK48" s="31">
        <f t="shared" si="10"/>
        <v>17</v>
      </c>
      <c r="AL48" s="32">
        <f t="shared" si="11"/>
        <v>0</v>
      </c>
      <c r="AM48" s="33"/>
      <c r="AN48" s="33"/>
      <c r="AO48" s="33"/>
      <c r="AP48" s="67"/>
      <c r="AQ48" s="16">
        <f t="shared" si="12"/>
        <v>7</v>
      </c>
      <c r="AR48" s="17">
        <f t="shared" si="13"/>
        <v>0</v>
      </c>
      <c r="AS48" s="33"/>
      <c r="AT48" s="33"/>
      <c r="AU48" s="33"/>
      <c r="AV48" s="68"/>
      <c r="AW48" s="31">
        <f t="shared" si="14"/>
        <v>20</v>
      </c>
      <c r="AX48" s="32">
        <f t="shared" si="15"/>
        <v>0</v>
      </c>
      <c r="AY48" s="33"/>
      <c r="AZ48" s="33"/>
      <c r="BA48" s="33"/>
      <c r="BB48" s="7"/>
      <c r="BC48" s="31">
        <f t="shared" si="16"/>
        <v>20</v>
      </c>
      <c r="BD48" s="32">
        <f t="shared" si="17"/>
        <v>0</v>
      </c>
      <c r="BE48" s="33"/>
      <c r="BF48" s="33"/>
      <c r="BG48" s="33"/>
      <c r="BH48" s="7"/>
      <c r="BI48" s="31">
        <f t="shared" si="18"/>
        <v>13</v>
      </c>
      <c r="BJ48" s="32">
        <f t="shared" si="19"/>
        <v>0</v>
      </c>
      <c r="BK48" s="33"/>
    </row>
    <row r="49" spans="1:63" ht="14.1" customHeight="1" x14ac:dyDescent="0.25">
      <c r="A49" s="72" t="s">
        <v>109</v>
      </c>
      <c r="B49" s="46">
        <v>42</v>
      </c>
      <c r="C49" s="4" t="s">
        <v>110</v>
      </c>
      <c r="D49" s="33"/>
      <c r="E49" s="33"/>
      <c r="F49" s="24">
        <v>10</v>
      </c>
      <c r="G49" s="26">
        <f t="shared" si="0"/>
        <v>11</v>
      </c>
      <c r="H49" s="25">
        <f t="shared" si="1"/>
        <v>47.61904761904762</v>
      </c>
      <c r="I49" s="33"/>
      <c r="J49" s="33"/>
      <c r="K49" s="33"/>
      <c r="L49" s="24">
        <v>10</v>
      </c>
      <c r="M49" s="16">
        <f t="shared" si="2"/>
        <v>5</v>
      </c>
      <c r="N49" s="17">
        <f t="shared" si="3"/>
        <v>66.666666666666671</v>
      </c>
      <c r="O49" s="33"/>
      <c r="P49" s="33"/>
      <c r="Q49" s="33"/>
      <c r="R49" s="16">
        <v>10</v>
      </c>
      <c r="S49" s="13">
        <f t="shared" si="4"/>
        <v>3</v>
      </c>
      <c r="T49" s="13">
        <f t="shared" si="5"/>
        <v>76.92307692307692</v>
      </c>
      <c r="U49" s="33"/>
      <c r="V49" s="33"/>
      <c r="W49" s="33"/>
      <c r="X49" s="7"/>
      <c r="Y49" s="13">
        <f t="shared" si="6"/>
        <v>17</v>
      </c>
      <c r="Z49" s="13">
        <f t="shared" si="7"/>
        <v>0</v>
      </c>
      <c r="AA49" s="33"/>
      <c r="AB49" s="33"/>
      <c r="AC49" s="33"/>
      <c r="AD49" s="7"/>
      <c r="AE49" s="29">
        <f t="shared" si="8"/>
        <v>15</v>
      </c>
      <c r="AF49" s="30">
        <f t="shared" si="9"/>
        <v>0</v>
      </c>
      <c r="AG49" s="33"/>
      <c r="AH49" s="33"/>
      <c r="AI49" s="33"/>
      <c r="AJ49" s="7"/>
      <c r="AK49" s="31">
        <f t="shared" si="10"/>
        <v>17</v>
      </c>
      <c r="AL49" s="32">
        <f t="shared" si="11"/>
        <v>0</v>
      </c>
      <c r="AM49" s="33"/>
      <c r="AN49" s="33"/>
      <c r="AO49" s="33"/>
      <c r="AP49" s="67"/>
      <c r="AQ49" s="16">
        <f t="shared" si="12"/>
        <v>7</v>
      </c>
      <c r="AR49" s="17">
        <f t="shared" si="13"/>
        <v>0</v>
      </c>
      <c r="AS49" s="33"/>
      <c r="AT49" s="33"/>
      <c r="AU49" s="33"/>
      <c r="AV49" s="68"/>
      <c r="AW49" s="31">
        <f t="shared" si="14"/>
        <v>20</v>
      </c>
      <c r="AX49" s="32">
        <f t="shared" si="15"/>
        <v>0</v>
      </c>
      <c r="AY49" s="33"/>
      <c r="AZ49" s="33"/>
      <c r="BA49" s="33"/>
      <c r="BB49" s="7"/>
      <c r="BC49" s="31">
        <f t="shared" si="16"/>
        <v>20</v>
      </c>
      <c r="BD49" s="32">
        <f t="shared" si="17"/>
        <v>0</v>
      </c>
      <c r="BE49" s="33"/>
      <c r="BF49" s="33"/>
      <c r="BG49" s="33"/>
      <c r="BH49" s="7"/>
      <c r="BI49" s="31">
        <f t="shared" si="18"/>
        <v>13</v>
      </c>
      <c r="BJ49" s="32">
        <f t="shared" si="19"/>
        <v>0</v>
      </c>
      <c r="BK49" s="33"/>
    </row>
    <row r="50" spans="1:63" ht="14.1" customHeight="1" x14ac:dyDescent="0.25">
      <c r="A50" s="72" t="s">
        <v>111</v>
      </c>
      <c r="B50" s="46">
        <v>43</v>
      </c>
      <c r="C50" s="4" t="s">
        <v>112</v>
      </c>
      <c r="D50" s="33"/>
      <c r="E50" s="33"/>
      <c r="F50" s="24">
        <v>17</v>
      </c>
      <c r="G50" s="26">
        <f t="shared" si="0"/>
        <v>4</v>
      </c>
      <c r="H50" s="25">
        <f t="shared" si="1"/>
        <v>80.952380952380949</v>
      </c>
      <c r="I50" s="33"/>
      <c r="J50" s="33"/>
      <c r="K50" s="33"/>
      <c r="L50" s="24">
        <v>12</v>
      </c>
      <c r="M50" s="16">
        <f t="shared" si="2"/>
        <v>3</v>
      </c>
      <c r="N50" s="17">
        <f t="shared" si="3"/>
        <v>80</v>
      </c>
      <c r="O50" s="33"/>
      <c r="P50" s="33"/>
      <c r="Q50" s="33"/>
      <c r="R50" s="7">
        <v>11</v>
      </c>
      <c r="S50" s="7">
        <f t="shared" si="4"/>
        <v>2</v>
      </c>
      <c r="T50" s="93">
        <f t="shared" si="5"/>
        <v>84.615384615384613</v>
      </c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7"/>
      <c r="AK50" s="31">
        <f t="shared" si="10"/>
        <v>17</v>
      </c>
      <c r="AL50" s="32">
        <f t="shared" si="11"/>
        <v>0</v>
      </c>
      <c r="AM50" s="33"/>
      <c r="AN50" s="33"/>
      <c r="AO50" s="33"/>
      <c r="AP50" s="67"/>
      <c r="AQ50" s="16">
        <f t="shared" si="12"/>
        <v>7</v>
      </c>
      <c r="AR50" s="17">
        <f t="shared" si="13"/>
        <v>0</v>
      </c>
      <c r="AS50" s="33"/>
      <c r="AT50" s="33"/>
      <c r="AU50" s="33"/>
      <c r="AV50" s="68"/>
      <c r="AW50" s="31">
        <f t="shared" si="14"/>
        <v>20</v>
      </c>
      <c r="AX50" s="32">
        <f t="shared" si="15"/>
        <v>0</v>
      </c>
      <c r="AY50" s="33"/>
      <c r="AZ50" s="33"/>
      <c r="BA50" s="33"/>
      <c r="BB50" s="7"/>
      <c r="BC50" s="31">
        <f t="shared" si="16"/>
        <v>20</v>
      </c>
      <c r="BD50" s="32">
        <f t="shared" si="17"/>
        <v>0</v>
      </c>
      <c r="BE50" s="33"/>
      <c r="BF50" s="33"/>
      <c r="BG50" s="33"/>
      <c r="BH50" s="7"/>
      <c r="BI50" s="31">
        <f t="shared" si="18"/>
        <v>13</v>
      </c>
      <c r="BJ50" s="32">
        <f t="shared" si="19"/>
        <v>0</v>
      </c>
      <c r="BK50" s="33"/>
    </row>
    <row r="51" spans="1:63" ht="14.1" customHeight="1" x14ac:dyDescent="0.2">
      <c r="A51" s="72" t="s">
        <v>113</v>
      </c>
      <c r="B51" s="46">
        <v>44</v>
      </c>
      <c r="C51" s="4" t="s">
        <v>114</v>
      </c>
      <c r="D51" s="71"/>
      <c r="E51" s="71"/>
      <c r="F51" s="7">
        <v>6</v>
      </c>
      <c r="G51" s="7">
        <f t="shared" si="0"/>
        <v>15</v>
      </c>
      <c r="H51" s="93">
        <f t="shared" si="1"/>
        <v>28.571428571428573</v>
      </c>
      <c r="I51" s="33"/>
      <c r="J51" s="33"/>
      <c r="K51" s="33"/>
      <c r="L51" s="7">
        <v>8</v>
      </c>
      <c r="M51" s="7">
        <f t="shared" si="2"/>
        <v>7</v>
      </c>
      <c r="N51" s="93">
        <f t="shared" si="3"/>
        <v>53.333333333333336</v>
      </c>
      <c r="O51" s="33"/>
      <c r="P51" s="33"/>
      <c r="Q51" s="33"/>
      <c r="R51" s="7">
        <v>10</v>
      </c>
      <c r="S51" s="7">
        <f t="shared" si="4"/>
        <v>3</v>
      </c>
      <c r="T51" s="93">
        <f t="shared" si="5"/>
        <v>76.92307692307692</v>
      </c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7"/>
      <c r="AK51" s="31">
        <f t="shared" si="10"/>
        <v>17</v>
      </c>
      <c r="AL51" s="32">
        <f t="shared" si="11"/>
        <v>0</v>
      </c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7"/>
      <c r="BC51" s="31">
        <f t="shared" si="16"/>
        <v>20</v>
      </c>
      <c r="BD51" s="32">
        <f t="shared" si="17"/>
        <v>0</v>
      </c>
      <c r="BE51" s="33"/>
      <c r="BF51" s="33"/>
      <c r="BG51" s="33"/>
      <c r="BH51" s="7"/>
      <c r="BI51" s="31">
        <f t="shared" si="18"/>
        <v>13</v>
      </c>
      <c r="BJ51" s="32">
        <f t="shared" si="19"/>
        <v>0</v>
      </c>
      <c r="BK51" s="33"/>
    </row>
    <row r="52" spans="1:63" ht="14.1" customHeight="1" x14ac:dyDescent="0.25">
      <c r="A52" s="75" t="s">
        <v>115</v>
      </c>
      <c r="B52" s="46">
        <v>45</v>
      </c>
      <c r="C52" s="4" t="s">
        <v>116</v>
      </c>
      <c r="D52" s="33"/>
      <c r="E52" s="33"/>
      <c r="F52" s="7">
        <v>16</v>
      </c>
      <c r="G52" s="7">
        <f t="shared" si="0"/>
        <v>5</v>
      </c>
      <c r="H52" s="93">
        <f t="shared" si="1"/>
        <v>76.19047619047619</v>
      </c>
      <c r="I52" s="33"/>
      <c r="J52" s="33"/>
      <c r="K52" s="33"/>
      <c r="L52" s="7">
        <v>14</v>
      </c>
      <c r="M52" s="7">
        <f t="shared" si="2"/>
        <v>1</v>
      </c>
      <c r="N52" s="93">
        <f t="shared" si="3"/>
        <v>93.333333333333329</v>
      </c>
      <c r="O52" s="33"/>
      <c r="P52" s="33"/>
      <c r="Q52" s="33"/>
      <c r="R52" s="7">
        <v>12</v>
      </c>
      <c r="S52" s="7">
        <f t="shared" si="4"/>
        <v>1</v>
      </c>
      <c r="T52" s="93">
        <f t="shared" si="5"/>
        <v>92.307692307692307</v>
      </c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</row>
    <row r="53" spans="1:63" ht="14.1" customHeight="1" x14ac:dyDescent="0.2">
      <c r="A53" s="72" t="s">
        <v>117</v>
      </c>
      <c r="B53" s="46">
        <v>46</v>
      </c>
      <c r="C53" s="4" t="s">
        <v>118</v>
      </c>
      <c r="D53" s="33"/>
      <c r="E53" s="33"/>
      <c r="F53" s="7">
        <v>13</v>
      </c>
      <c r="G53" s="7">
        <f t="shared" si="0"/>
        <v>8</v>
      </c>
      <c r="H53" s="93">
        <f t="shared" si="1"/>
        <v>61.904761904761905</v>
      </c>
      <c r="I53" s="33"/>
      <c r="J53" s="33"/>
      <c r="K53" s="33"/>
      <c r="L53" s="7">
        <v>9</v>
      </c>
      <c r="M53" s="7">
        <f t="shared" si="2"/>
        <v>6</v>
      </c>
      <c r="N53" s="93">
        <f t="shared" si="3"/>
        <v>60</v>
      </c>
      <c r="O53" s="33"/>
      <c r="P53" s="33"/>
      <c r="Q53" s="33"/>
      <c r="R53" s="7">
        <v>13</v>
      </c>
      <c r="S53" s="7">
        <f t="shared" si="4"/>
        <v>0</v>
      </c>
      <c r="T53" s="7">
        <f t="shared" si="5"/>
        <v>100</v>
      </c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</row>
    <row r="54" spans="1:63" ht="14.1" customHeight="1" x14ac:dyDescent="0.25">
      <c r="A54" s="75" t="s">
        <v>119</v>
      </c>
      <c r="B54" s="46">
        <v>47</v>
      </c>
      <c r="C54" s="4" t="s">
        <v>120</v>
      </c>
      <c r="D54" s="33"/>
      <c r="E54" s="33"/>
      <c r="F54" s="7">
        <v>19</v>
      </c>
      <c r="G54" s="7">
        <f t="shared" si="0"/>
        <v>2</v>
      </c>
      <c r="H54" s="93">
        <f t="shared" si="1"/>
        <v>90.476190476190482</v>
      </c>
      <c r="I54" s="33"/>
      <c r="J54" s="33"/>
      <c r="K54" s="33"/>
      <c r="L54" s="7">
        <v>14</v>
      </c>
      <c r="M54" s="7">
        <f t="shared" si="2"/>
        <v>1</v>
      </c>
      <c r="N54" s="93">
        <f t="shared" si="3"/>
        <v>93.333333333333329</v>
      </c>
      <c r="O54" s="33"/>
      <c r="P54" s="33"/>
      <c r="Q54" s="33"/>
      <c r="R54" s="7">
        <v>13</v>
      </c>
      <c r="S54" s="7">
        <f t="shared" si="4"/>
        <v>0</v>
      </c>
      <c r="T54" s="7">
        <f t="shared" si="5"/>
        <v>100</v>
      </c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</row>
    <row r="55" spans="1:63" ht="14.1" customHeight="1" x14ac:dyDescent="0.25">
      <c r="A55" s="75" t="s">
        <v>19</v>
      </c>
      <c r="B55" s="46">
        <v>48</v>
      </c>
      <c r="C55" s="4" t="s">
        <v>20</v>
      </c>
      <c r="D55" s="33"/>
      <c r="E55" s="33"/>
      <c r="F55" s="7">
        <v>17</v>
      </c>
      <c r="G55" s="7">
        <f t="shared" si="0"/>
        <v>4</v>
      </c>
      <c r="H55" s="93">
        <f t="shared" si="1"/>
        <v>80.952380952380949</v>
      </c>
      <c r="I55" s="33"/>
      <c r="J55" s="33"/>
      <c r="K55" s="33"/>
      <c r="L55" s="7">
        <v>13</v>
      </c>
      <c r="M55" s="7">
        <f t="shared" si="2"/>
        <v>2</v>
      </c>
      <c r="N55" s="93">
        <f t="shared" si="3"/>
        <v>86.666666666666671</v>
      </c>
      <c r="O55" s="33"/>
      <c r="P55" s="33"/>
      <c r="Q55" s="33"/>
      <c r="R55" s="7">
        <v>13</v>
      </c>
      <c r="S55" s="7">
        <f t="shared" si="4"/>
        <v>0</v>
      </c>
      <c r="T55" s="7">
        <f t="shared" si="5"/>
        <v>100</v>
      </c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</row>
    <row r="56" spans="1:63" ht="14.1" customHeight="1" x14ac:dyDescent="0.2">
      <c r="A56" s="62" t="s">
        <v>121</v>
      </c>
      <c r="B56" s="5">
        <v>49</v>
      </c>
      <c r="C56" s="8" t="s">
        <v>122</v>
      </c>
      <c r="D56" s="33"/>
      <c r="E56" s="33"/>
      <c r="F56" s="7">
        <v>16</v>
      </c>
      <c r="G56" s="7">
        <f t="shared" si="0"/>
        <v>5</v>
      </c>
      <c r="H56" s="93">
        <f t="shared" si="1"/>
        <v>76.19047619047619</v>
      </c>
      <c r="I56" s="33"/>
      <c r="J56" s="33"/>
      <c r="K56" s="33"/>
      <c r="L56" s="7">
        <v>14</v>
      </c>
      <c r="M56" s="7">
        <f t="shared" si="2"/>
        <v>1</v>
      </c>
      <c r="N56" s="93">
        <f t="shared" si="3"/>
        <v>93.333333333333329</v>
      </c>
      <c r="O56" s="33"/>
      <c r="P56" s="33"/>
      <c r="Q56" s="33"/>
      <c r="R56" s="7">
        <v>13</v>
      </c>
      <c r="S56" s="7">
        <f t="shared" si="4"/>
        <v>0</v>
      </c>
      <c r="T56" s="7">
        <f t="shared" si="5"/>
        <v>100</v>
      </c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</row>
  </sheetData>
  <mergeCells count="27">
    <mergeCell ref="BF6:BK6"/>
    <mergeCell ref="BF7:BK7"/>
    <mergeCell ref="AZ6:BE6"/>
    <mergeCell ref="AZ7:BE7"/>
    <mergeCell ref="AB6:AG6"/>
    <mergeCell ref="AB7:AG7"/>
    <mergeCell ref="AH6:AM6"/>
    <mergeCell ref="AH7:AM7"/>
    <mergeCell ref="AN6:AS6"/>
    <mergeCell ref="AN7:AS7"/>
    <mergeCell ref="AT6:AY6"/>
    <mergeCell ref="AT7:AY7"/>
    <mergeCell ref="V7:AA7"/>
    <mergeCell ref="A2:O2"/>
    <mergeCell ref="A6:A8"/>
    <mergeCell ref="A1:O1"/>
    <mergeCell ref="A3:O3"/>
    <mergeCell ref="A4:O4"/>
    <mergeCell ref="B6:B8"/>
    <mergeCell ref="C6:C8"/>
    <mergeCell ref="D6:I6"/>
    <mergeCell ref="D7:I7"/>
    <mergeCell ref="J6:O6"/>
    <mergeCell ref="J7:O7"/>
    <mergeCell ref="P6:U6"/>
    <mergeCell ref="P7:U7"/>
    <mergeCell ref="V6:AA6"/>
  </mergeCells>
  <phoneticPr fontId="1" type="noConversion"/>
  <printOptions horizontalCentered="1"/>
  <pageMargins left="0.5" right="0.5" top="0.38" bottom="0.2" header="0.54" footer="0.25"/>
  <pageSetup paperSize="9" orientation="landscape" r:id="rId1"/>
  <headerFooter alignWithMargins="0"/>
  <ignoredErrors>
    <ignoredError sqref="A9:C44 A45:C5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C9" sqref="C9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Std III (Daffodil)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Shoyeb</dc:creator>
  <cp:lastModifiedBy>Md Nazrul</cp:lastModifiedBy>
  <cp:lastPrinted>2021-01-12T07:44:19Z</cp:lastPrinted>
  <dcterms:created xsi:type="dcterms:W3CDTF">1996-10-14T23:33:28Z</dcterms:created>
  <dcterms:modified xsi:type="dcterms:W3CDTF">2023-04-14T04:55:40Z</dcterms:modified>
</cp:coreProperties>
</file>